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Barclays Group Results " sheetId="1" r:id="rId1"/>
    <sheet name="Core &amp; Non-Core Results " sheetId="2" r:id="rId2"/>
    <sheet name="Income &amp; PBT by Business " sheetId="3" r:id="rId3"/>
    <sheet name="PCB Results" sheetId="4" r:id="rId4"/>
    <sheet name="Barclaycard Results " sheetId="5" r:id="rId5"/>
    <sheet name="Africa Results " sheetId="6" r:id="rId6"/>
    <sheet name="IB Results" sheetId="7" r:id="rId7"/>
    <sheet name="HO Results " sheetId="8" r:id="rId8"/>
    <sheet name="Non-Core Results " sheetId="9" r:id="rId9"/>
    <sheet name="Group Quartertly" sheetId="10" r:id="rId10"/>
    <sheet name="Core Quarterly" sheetId="11" r:id="rId11"/>
    <sheet name="Non-Core Quarterly " sheetId="12" r:id="rId12"/>
    <sheet name="PCB Quarterly " sheetId="13" r:id="rId13"/>
    <sheet name="Barclaycard Quarterly" sheetId="14" r:id="rId14"/>
    <sheet name="Africa Quarterly" sheetId="15" r:id="rId15"/>
    <sheet name="IB Quarterly " sheetId="16" r:id="rId16"/>
    <sheet name="HO Quarterly" sheetId="17" r:id="rId17"/>
    <sheet name="Returns and Equity by Business" sheetId="18" r:id="rId18"/>
    <sheet name="Margins and Balances" sheetId="19" r:id="rId19"/>
    <sheet name="Quarterly Margins by Cluster" sheetId="20" r:id="rId20"/>
    <sheet name="Remuneration" sheetId="21" r:id="rId21"/>
    <sheet name="Deferred Bonus Charges" sheetId="22" r:id="rId22"/>
    <sheet name="Liquidity Stress Testing" sheetId="23" r:id="rId23"/>
    <sheet name="Liquidity Pool" sheetId="24" r:id="rId24"/>
    <sheet name="Deposit Funding" sheetId="25" r:id="rId25"/>
    <sheet name="Wholesale Funding" sheetId="26" r:id="rId26"/>
    <sheet name="Capital Resources" sheetId="27" r:id="rId27"/>
    <sheet name="Movement in CET1 capital" sheetId="28" r:id="rId28"/>
    <sheet name="Risk Weighted Assets (RWAs)" sheetId="29" r:id="rId29"/>
    <sheet name="Movement in RWAs" sheetId="30" r:id="rId30"/>
    <sheet name="Leverage" sheetId="31" r:id="rId31"/>
    <sheet name="Loans &amp; Advances and Impairment" sheetId="32" r:id="rId32"/>
    <sheet name="Condensed CIS" sheetId="33" r:id="rId33"/>
    <sheet name="Condensed CSPLOCI" sheetId="34" r:id="rId34"/>
    <sheet name="Condensed Balance Sheet" sheetId="35" r:id="rId35"/>
    <sheet name="Condensed CSOCE" sheetId="36" r:id="rId36"/>
    <sheet name="Condensed CCFS" sheetId="37" r:id="rId37"/>
    <sheet name="1. Tax" sheetId="38" r:id="rId38"/>
    <sheet name="2. Non-Controlling Interests" sheetId="39" r:id="rId39"/>
    <sheet name="3. Earnings per Share" sheetId="40" r:id="rId40"/>
    <sheet name="4. Dividends on Ordinary Shares" sheetId="41" r:id="rId41"/>
    <sheet name="5. Provisions" sheetId="42" r:id="rId42"/>
    <sheet name="PPI Redress" sheetId="43" r:id="rId43"/>
    <sheet name="6. CL and Commitments" sheetId="44" r:id="rId44"/>
    <sheet name="Exchange Rates and Share Prices" sheetId="45" r:id="rId45"/>
  </sheets>
  <definedNames>
    <definedName name="_xlnm.Print_Area" localSheetId="37">'1. Tax'!$A$1:$F$16</definedName>
    <definedName name="_xlnm.Print_Area" localSheetId="38">'2. Non-Controlling Interests'!$A$1:$F$10</definedName>
    <definedName name="_xlnm.Print_Area" localSheetId="39">'3. Earnings per Share'!$A$1:$C$12</definedName>
    <definedName name="_xlnm.Print_Area" localSheetId="40">'4. Dividends on Ordinary Shares'!$A$1:$F$6</definedName>
    <definedName name="_xlnm.Print_Area" localSheetId="41">'5. Provisions'!$A$1:$C$12</definedName>
    <definedName name="_xlnm.Print_Area" localSheetId="43">'6. CL and Commitments'!$A$1:$C$10</definedName>
    <definedName name="_xlnm.Print_Area" localSheetId="14">'Africa Quarterly'!$A$1:$J$48</definedName>
    <definedName name="_xlnm.Print_Area" localSheetId="5">'Africa Results '!$A$1:$H$37</definedName>
    <definedName name="_xlnm.Print_Area" localSheetId="13">'Barclaycard Quarterly'!$A$1:$J$27</definedName>
    <definedName name="_xlnm.Print_Area" localSheetId="4">'Barclaycard Results '!$A$1:$D$32</definedName>
    <definedName name="_xlnm.Print_Area" localSheetId="0">'Barclays Group Results '!$A$1:$H$60</definedName>
    <definedName name="_xlnm.Print_Area" localSheetId="26">'Capital Resources'!$A$1:$D$42</definedName>
    <definedName name="_xlnm.Print_Area" localSheetId="34">'Condensed Balance Sheet'!$A$1:$D$49</definedName>
    <definedName name="_xlnm.Print_Area" localSheetId="36">'Condensed CCFS'!$A$1:$D$15</definedName>
    <definedName name="_xlnm.Print_Area" localSheetId="32">'Condensed CIS'!$A$1:$D$35</definedName>
    <definedName name="_xlnm.Print_Area" localSheetId="35">'Condensed CSOCE'!$A$1:$H$29</definedName>
    <definedName name="_xlnm.Print_Area" localSheetId="33">'Condensed CSPLOCI'!$A$1:$D$24</definedName>
    <definedName name="_xlnm.Print_Area" localSheetId="1">'Core &amp; Non-Core Results '!$A$1:$H$33</definedName>
    <definedName name="_xlnm.Print_Area" localSheetId="10">'Core Quarterly'!$A$1:$J$26</definedName>
    <definedName name="_xlnm.Print_Area" localSheetId="21">'Deferred Bonus Charges'!$A$1:$F$17</definedName>
    <definedName name="_xlnm.Print_Area" localSheetId="24">'Deposit Funding'!$A$1:$E$13</definedName>
    <definedName name="_xlnm.Print_Area" localSheetId="44">'Exchange Rates and Share Prices'!$A$1:$D$17</definedName>
    <definedName name="_xlnm.Print_Area" localSheetId="9">'Group Quartertly'!$A$1:$J$52</definedName>
    <definedName name="_xlnm.Print_Area" localSheetId="16">'HO Quarterly'!$A$1:$J$19</definedName>
    <definedName name="_xlnm.Print_Area" localSheetId="7">'HO Results '!$A$1:$C$17</definedName>
    <definedName name="_xlnm.Print_Area" localSheetId="15">'IB Quarterly '!$A$1:$J$38</definedName>
    <definedName name="_xlnm.Print_Area" localSheetId="6">'IB Results'!$A$1:$D$47</definedName>
    <definedName name="_xlnm.Print_Area" localSheetId="2">'Income &amp; PBT by Business '!$A$1:$D$23</definedName>
    <definedName name="_xlnm.Print_Area" localSheetId="30">Leverage!$A$1:$D$30</definedName>
    <definedName name="_xlnm.Print_Area" localSheetId="23">'Liquidity Pool'!$A$1:$F$23</definedName>
    <definedName name="_xlnm.Print_Area" localSheetId="22">'Liquidity Stress Testing'!$A$1:$C$8</definedName>
    <definedName name="_xlnm.Print_Area" localSheetId="31">'Loans &amp; Advances and Impairment'!$A$1:$H$47</definedName>
    <definedName name="_xlnm.Print_Area" localSheetId="18">'Margins and Balances'!$A$1:$G$13</definedName>
    <definedName name="_xlnm.Print_Area" localSheetId="27">'Movement in CET1 capital'!$A$1:$C$32</definedName>
    <definedName name="_xlnm.Print_Area" localSheetId="29">'Movement in RWAs'!$A$1:$F$13</definedName>
    <definedName name="_xlnm.Print_Area" localSheetId="11">'Non-Core Quarterly '!$A$1:$J$34</definedName>
    <definedName name="_xlnm.Print_Area" localSheetId="8">'Non-Core Results '!$A$1:$D$45</definedName>
    <definedName name="_xlnm.Print_Area" localSheetId="12">'PCB Quarterly '!$A$1:$J$46</definedName>
    <definedName name="_xlnm.Print_Area" localSheetId="3">'PCB Results'!$A$1:$D$52</definedName>
    <definedName name="_xlnm.Print_Area" localSheetId="42">'PPI Redress'!$A$1:$E$8</definedName>
    <definedName name="_xlnm.Print_Area" localSheetId="19">'Quarterly Margins by Cluster'!$A$1:$D$25</definedName>
    <definedName name="_xlnm.Print_Area" localSheetId="20">Remuneration!$A$1:$H$30</definedName>
    <definedName name="_xlnm.Print_Area" localSheetId="17">'Returns and Equity by Business'!$A$1:$C$72</definedName>
    <definedName name="_xlnm.Print_Area" localSheetId="28">'Risk Weighted Assets (RWAs)'!$A$1:$M$22</definedName>
    <definedName name="_xlnm.Print_Area" localSheetId="25">'Wholesale Funding'!$A$1:$L$24</definedName>
    <definedName name="Z_37C7900E_A9E4_46D4_957E_4F0D3238D226_.wvu.PrintArea" localSheetId="0" hidden="1">'Barclays Group Results '!$A$1:$H$60</definedName>
  </definedNames>
  <calcPr calcId="144525"/>
  <customWorkbookViews>
    <customWorkbookView name="Ronakkumar Atulkumar, Shah : Group Centre - Personal View" guid="{37C7900E-A9E4-46D4-957E-4F0D3238D226}" mergeInterval="0" personalView="1" maximized="1" windowWidth="1280" windowHeight="779" activeSheetId="1"/>
    <customWorkbookView name="S, Nisha - Personal View" guid="{635B953B-EC53-4210-A9C0-1ADB78531C99}" mergeInterval="0" personalView="1" maximized="1" windowWidth="1280" windowHeight="773" tabRatio="842" activeSheetId="11"/>
  </customWorkbookViews>
</workbook>
</file>

<file path=xl/calcChain.xml><?xml version="1.0" encoding="utf-8"?>
<calcChain xmlns="http://schemas.openxmlformats.org/spreadsheetml/2006/main">
  <c r="O14" i="19" l="1"/>
  <c r="N14" i="19"/>
  <c r="M14" i="19"/>
  <c r="L14" i="19"/>
  <c r="K14" i="19"/>
  <c r="J14" i="19"/>
  <c r="I14" i="19"/>
  <c r="P14" i="19" s="1"/>
  <c r="B8" i="16" l="1"/>
  <c r="B7" i="16"/>
</calcChain>
</file>

<file path=xl/sharedStrings.xml><?xml version="1.0" encoding="utf-8"?>
<sst xmlns="http://schemas.openxmlformats.org/spreadsheetml/2006/main" count="2786" uniqueCount="791">
  <si>
    <t xml:space="preserve">Barclays Group results                                           for the year ended </t>
  </si>
  <si>
    <t>Adjusted</t>
  </si>
  <si>
    <t>Statutory</t>
  </si>
  <si>
    <t>31.12.15</t>
  </si>
  <si>
    <t>31.12.14</t>
  </si>
  <si>
    <t>£m</t>
  </si>
  <si>
    <t>% Change</t>
  </si>
  <si>
    <t>Total income net of insurance claims</t>
  </si>
  <si>
    <r>
      <rPr>
        <sz val="8"/>
        <color indexed="8"/>
        <rFont val="Expert Sans Regular"/>
        <family val="2"/>
      </rP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</si>
  <si>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Net operating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</si>
  <si>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 xml:space="preserve">Operating expenses </t>
  </si>
  <si>
    <t xml:space="preserve">UK bank levy </t>
  </si>
  <si>
    <t>Litigation and conduct</t>
  </si>
  <si>
    <t>Operating expenses excluding costs to achieve</t>
  </si>
  <si>
    <t xml:space="preserve">Costs to achieve </t>
  </si>
  <si>
    <t>Total operating expenses</t>
  </si>
  <si>
    <t>Other net (expenses)/ income</t>
  </si>
  <si>
    <t xml:space="preserve">Profit before tax </t>
  </si>
  <si>
    <t>Tax charge</t>
  </si>
  <si>
    <t>Profit after tax</t>
  </si>
  <si>
    <t>Non-controlling interests</t>
  </si>
  <si>
    <t>Attributable profit/ (loss)</t>
  </si>
  <si>
    <t>Performance measures</t>
  </si>
  <si>
    <t>Return on average tangible shareholders' equity</t>
  </si>
  <si>
    <t>Average tangible shareholders' equity (£bn)</t>
  </si>
  <si>
    <t>Return on average shareholders' equity</t>
  </si>
  <si>
    <t>Average shareholders' equity (£bn)</t>
  </si>
  <si>
    <t>Cost: income ratio</t>
  </si>
  <si>
    <t>Loan loss rate (bps)</t>
  </si>
  <si>
    <t>Basic earnings per share</t>
  </si>
  <si>
    <t>17.3p</t>
  </si>
  <si>
    <r>
      <rPr>
        <sz val="8"/>
        <color indexed="8"/>
        <rFont val="Expert Sans Regular"/>
        <family val="2"/>
      </rP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</si>
  <si>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Balance sheet and leverage </t>
  </si>
  <si>
    <t>Net tangible asset value per share</t>
  </si>
  <si>
    <t>Net asset value per share</t>
  </si>
  <si>
    <t>Leverage exposure</t>
  </si>
  <si>
    <t>£1,028bn</t>
  </si>
  <si>
    <t>£1,233bn</t>
  </si>
  <si>
    <t>Capital management</t>
  </si>
  <si>
    <t>CRD IV fully loaded</t>
  </si>
  <si>
    <t>Common equity tier 1 ratio</t>
  </si>
  <si>
    <t>Common equity tier 1 capital</t>
  </si>
  <si>
    <t>£40.7bn</t>
  </si>
  <si>
    <t>£41.5bn</t>
  </si>
  <si>
    <t>Tier 1 capital</t>
  </si>
  <si>
    <t>£46.2bn</t>
  </si>
  <si>
    <t>£46.0bn</t>
  </si>
  <si>
    <t>Risk weighted assets</t>
  </si>
  <si>
    <t>£358bn</t>
  </si>
  <si>
    <t>£402bn</t>
  </si>
  <si>
    <t>Leverage ratio</t>
  </si>
  <si>
    <t>Funding and liquidity</t>
  </si>
  <si>
    <t>Estimated CRD IV liquidity coverage ratio</t>
  </si>
  <si>
    <t>Loan: deposit ratio</t>
  </si>
  <si>
    <t>Adjusted profit reconciliation</t>
  </si>
  <si>
    <t xml:space="preserve"> </t>
  </si>
  <si>
    <t>Adjusted profit before tax</t>
  </si>
  <si>
    <t xml:space="preserve">Provisions for UK customer redress </t>
  </si>
  <si>
    <t>Provisions for ongoing investigations and litigation including Foreign Exchange</t>
  </si>
  <si>
    <t>Losses on sale relating to the Spanish, Portuguese and Italian businesses</t>
  </si>
  <si>
    <t>Gain on US Lehman acquisition assets</t>
  </si>
  <si>
    <t>Own credit</t>
  </si>
  <si>
    <t>Gain on valuation of a component of the defined retirement benefit liability</t>
  </si>
  <si>
    <t>Impairment of goodwill and other assets relating to businesses being disposed</t>
  </si>
  <si>
    <t>Revision of ESHLA valuation methodology</t>
  </si>
  <si>
    <t>Statutory profit before tax</t>
  </si>
  <si>
    <r>
      <rPr>
        <sz val="8"/>
        <color rgb="FF000000"/>
        <rFont val="Expert Sans Regular"/>
        <family val="2"/>
      </rP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</si>
  <si>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Net operating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</si>
  <si>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Dividend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</si>
  <si>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</si>
  <si>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Group liquidity pool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</si>
  <si>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</si>
  <si>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</si>
  <si>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Barclays Core and Non-Core adjusted results for the year ended</t>
  </si>
  <si>
    <t>Barclays Core</t>
  </si>
  <si>
    <t>Barclays Non-Core</t>
  </si>
  <si>
    <t>-</t>
  </si>
  <si>
    <t xml:space="preserve">Net operating income/ (expenses) </t>
  </si>
  <si>
    <t>Operating expenses</t>
  </si>
  <si>
    <t>Other net income/ (expenses)</t>
  </si>
  <si>
    <t xml:space="preserve">Profit/(loss) before tax </t>
  </si>
  <si>
    <t>Tax (charge)/credit</t>
  </si>
  <si>
    <t xml:space="preserve">Profit/(loss) after tax  </t>
  </si>
  <si>
    <t>Attributable profit/(loss)</t>
  </si>
  <si>
    <t>Return on average tangible equity</t>
  </si>
  <si>
    <t>Average allocated tangible equity (£bn)</t>
  </si>
  <si>
    <t>Return on average equity</t>
  </si>
  <si>
    <t>Average allocated equity (£bn)</t>
  </si>
  <si>
    <t>Period end allocated equity (£bn)</t>
  </si>
  <si>
    <t>n/m</t>
  </si>
  <si>
    <t>Basic earnings per share contribution</t>
  </si>
  <si>
    <t>24.0p</t>
  </si>
  <si>
    <t>(6.7p)</t>
  </si>
  <si>
    <t xml:space="preserve">Risk weighted assets </t>
  </si>
  <si>
    <t>Income by business</t>
  </si>
  <si>
    <t>Personal and Corporate Banking</t>
  </si>
  <si>
    <t>Barclaycard</t>
  </si>
  <si>
    <t>Africa Banking</t>
  </si>
  <si>
    <t>Investment Bank</t>
  </si>
  <si>
    <t xml:space="preserve">Head Office   </t>
  </si>
  <si>
    <t>Barclays Group adjusted total income</t>
  </si>
  <si>
    <t>Profit/(loss) before tax by business</t>
  </si>
  <si>
    <t>Barclays Group adjusted profit before tax</t>
  </si>
  <si>
    <t xml:space="preserve">Year ended </t>
  </si>
  <si>
    <t>Income statement information</t>
  </si>
  <si>
    <t>Net interest income</t>
  </si>
  <si>
    <t>Net fee, commission and other income</t>
  </si>
  <si>
    <t xml:space="preserve">Total income </t>
  </si>
  <si>
    <t>Credit impairment charges and other provisions</t>
  </si>
  <si>
    <t>Net operating income</t>
  </si>
  <si>
    <t>Other net (expenses)/income</t>
  </si>
  <si>
    <t>Profit before tax</t>
  </si>
  <si>
    <t>Attributable profit</t>
  </si>
  <si>
    <t>As at 31.12.15</t>
  </si>
  <si>
    <t>As at 31.12.14</t>
  </si>
  <si>
    <t>Balance sheet information</t>
  </si>
  <si>
    <t>£bn</t>
  </si>
  <si>
    <t xml:space="preserve">Loans and advances to customers at amortised cost </t>
  </si>
  <si>
    <t xml:space="preserve">Total assets </t>
  </si>
  <si>
    <t xml:space="preserve">Customer deposits </t>
  </si>
  <si>
    <t xml:space="preserve">Net interest margin </t>
  </si>
  <si>
    <t>Analysis of total income</t>
  </si>
  <si>
    <t xml:space="preserve">Personal </t>
  </si>
  <si>
    <t xml:space="preserve">Corporate </t>
  </si>
  <si>
    <t xml:space="preserve">Wealth </t>
  </si>
  <si>
    <t>Analysis of loans and advances to customers at amortised cost</t>
  </si>
  <si>
    <t>Total loans and advances to customers at amortised cost</t>
  </si>
  <si>
    <t xml:space="preserve">Analysis of customer deposits </t>
  </si>
  <si>
    <t xml:space="preserve">Total customer deposits </t>
  </si>
  <si>
    <t>Other net income</t>
  </si>
  <si>
    <t>Loans and advances to customers at amortised cost</t>
  </si>
  <si>
    <t xml:space="preserve">Customer deposits  </t>
  </si>
  <si>
    <t xml:space="preserve">Average allocated tangible equity (£bn) </t>
  </si>
  <si>
    <t xml:space="preserve">Average allocated equity (£bn) </t>
  </si>
  <si>
    <t>Cost:income ratio</t>
  </si>
  <si>
    <t xml:space="preserve">Constant currency </t>
  </si>
  <si>
    <t>Net claims and benefits incurred under insurance contracts</t>
  </si>
  <si>
    <t xml:space="preserve">Total income net of insurance claims </t>
  </si>
  <si>
    <t xml:space="preserve">£bn </t>
  </si>
  <si>
    <t xml:space="preserve">Net trading income </t>
  </si>
  <si>
    <t>Total income</t>
  </si>
  <si>
    <t>Credit impairment (charges)/releases and other provisions</t>
  </si>
  <si>
    <t xml:space="preserve">Balance sheet information </t>
  </si>
  <si>
    <t>Loans and advances to banks and customers at amortised cost</t>
  </si>
  <si>
    <t>Trading portfolio assets</t>
  </si>
  <si>
    <t>Derivative financial instrument assets</t>
  </si>
  <si>
    <t>Derivative financial instrument liabilities</t>
  </si>
  <si>
    <t>Reverse repurchase agreements and other similar secured lending</t>
  </si>
  <si>
    <t>Financial assets designated at fair value</t>
  </si>
  <si>
    <t xml:space="preserve">£m </t>
  </si>
  <si>
    <t>Investment Banking fees</t>
  </si>
  <si>
    <t>Lending</t>
  </si>
  <si>
    <t xml:space="preserve">Banking </t>
  </si>
  <si>
    <t>Credit</t>
  </si>
  <si>
    <t>Equities</t>
  </si>
  <si>
    <t>Macro</t>
  </si>
  <si>
    <t>Markets</t>
  </si>
  <si>
    <t>Banking &amp; Markets</t>
  </si>
  <si>
    <t>Other</t>
  </si>
  <si>
    <t xml:space="preserve">Head Office </t>
  </si>
  <si>
    <t>Net operating (expense)/ income</t>
  </si>
  <si>
    <t xml:space="preserve">Litigation and conduct </t>
  </si>
  <si>
    <t xml:space="preserve">Other net income/ (expense) </t>
  </si>
  <si>
    <t>(Loss)/profit before tax</t>
  </si>
  <si>
    <t>Attributable (loss)/ profit</t>
  </si>
  <si>
    <t>Total assets</t>
  </si>
  <si>
    <t>Net trading income</t>
  </si>
  <si>
    <t>Loss before tax</t>
  </si>
  <si>
    <t>Attributable loss</t>
  </si>
  <si>
    <t>Customer deposits</t>
  </si>
  <si>
    <t>Analysis of total income net of insurance claims</t>
  </si>
  <si>
    <t xml:space="preserve">Businesses </t>
  </si>
  <si>
    <t xml:space="preserve">Derivatives </t>
  </si>
  <si>
    <t>Barclays results by quarter</t>
  </si>
  <si>
    <t>Q415</t>
  </si>
  <si>
    <t>Q315</t>
  </si>
  <si>
    <t xml:space="preserve">Q215 </t>
  </si>
  <si>
    <t xml:space="preserve">Q115 </t>
  </si>
  <si>
    <t>Q414</t>
  </si>
  <si>
    <t>Q214</t>
  </si>
  <si>
    <t xml:space="preserve">Q114 </t>
  </si>
  <si>
    <r>
      <rPr>
        <b/>
        <sz val="8"/>
        <color indexed="8"/>
        <rFont val="Expert Sans Regular"/>
        <family val="2"/>
      </rPr>
      <t>Adjusted basis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</si>
  <si>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Total income net of insurance claims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</si>
  <si>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Net operating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</si>
  <si>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Adjusted profit before tax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</si>
  <si>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</si>
  <si>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Adjusting items</t>
    </r>
    <r>
      <rPr>
        <vertAlign val="superscript"/>
        <sz val="8"/>
        <color indexed="8"/>
        <rFont val="Expert Sans Regular"/>
        <family val="2"/>
      </rPr>
      <t xml:space="preserve"> </t>
    </r>
  </si>
  <si>
    <t>Provisions for ongoing investigations and litigation  including Foreign Exchange</t>
  </si>
  <si>
    <r>
      <rPr>
        <sz val="8"/>
        <color indexed="8"/>
        <rFont val="Expert Sans Regular"/>
        <family val="2"/>
      </rPr>
      <t>Own credit</t>
    </r>
    <r>
      <rPr>
        <vertAlign val="superscript"/>
        <sz val="8"/>
        <color indexed="8"/>
        <rFont val="Expert Sans Regular"/>
        <family val="2"/>
      </rPr>
      <t xml:space="preserve"> </t>
    </r>
  </si>
  <si>
    <t>Statutory (loss)/ profit before tax</t>
  </si>
  <si>
    <t xml:space="preserve">Tax (charge)/ credit </t>
  </si>
  <si>
    <t>Statutory (loss)/ profit after tax</t>
  </si>
  <si>
    <t>Attributable to:</t>
  </si>
  <si>
    <t>Ordinary equity holders of the parent</t>
  </si>
  <si>
    <t>Other equity holders</t>
  </si>
  <si>
    <t>Adjusted performance measures</t>
  </si>
  <si>
    <r>
      <rPr>
        <sz val="8"/>
        <color indexed="8"/>
        <rFont val="Expert Sans Regular"/>
        <family val="2"/>
      </rPr>
      <t>Cost: income ratio</t>
    </r>
    <r>
      <rPr>
        <vertAlign val="superscript"/>
        <sz val="8"/>
        <color indexed="8"/>
        <rFont val="Expert Sans Regular"/>
        <family val="2"/>
      </rPr>
      <t xml:space="preserve"> </t>
    </r>
  </si>
  <si>
    <t>5.4p</t>
  </si>
  <si>
    <t>Statutory performance measures</t>
  </si>
  <si>
    <t>Costs to achieve</t>
  </si>
  <si>
    <t xml:space="preserve">Other net income/ (expenses) </t>
  </si>
  <si>
    <r>
      <rPr>
        <b/>
        <sz val="8"/>
        <color indexed="8"/>
        <rFont val="Expert Sans Regular"/>
        <family val="2"/>
      </rPr>
      <t>Profit before tax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</si>
  <si>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 xml:space="preserve">Performance measures </t>
  </si>
  <si>
    <t xml:space="preserve">Return on average tangible equity </t>
  </si>
  <si>
    <t xml:space="preserve">Return on average equity </t>
  </si>
  <si>
    <t xml:space="preserve">Basic earnings per share contribution </t>
  </si>
  <si>
    <t>4.0p</t>
  </si>
  <si>
    <t>6.2p</t>
  </si>
  <si>
    <t>7.2p</t>
  </si>
  <si>
    <t>6.5p</t>
  </si>
  <si>
    <t>Businesses</t>
  </si>
  <si>
    <t>Derivatives</t>
  </si>
  <si>
    <t>Net operating (expenses)/ income</t>
  </si>
  <si>
    <t>UK bank levy</t>
  </si>
  <si>
    <r>
      <rPr>
        <b/>
        <sz val="8"/>
        <color indexed="8"/>
        <rFont val="Expert Sans Regular"/>
        <family val="2"/>
      </rPr>
      <t xml:space="preserve">Total operating expenses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</si>
  <si>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(2.7p)</t>
  </si>
  <si>
    <t>(1.0p)</t>
  </si>
  <si>
    <t>(1.8p)</t>
  </si>
  <si>
    <t>Personal</t>
  </si>
  <si>
    <t>Corporate</t>
  </si>
  <si>
    <t>Wealth</t>
  </si>
  <si>
    <t>Analysis of customer deposits</t>
  </si>
  <si>
    <t>Total customer deposits</t>
  </si>
  <si>
    <r>
      <rPr>
        <b/>
        <sz val="8"/>
        <color indexed="8"/>
        <rFont val="Expert Sans Regular"/>
        <family val="2"/>
      </rPr>
      <t>Total operating expenses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</si>
  <si>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Constant Currency</t>
  </si>
  <si>
    <t>Q215</t>
  </si>
  <si>
    <t>Q115</t>
  </si>
  <si>
    <t>Q314</t>
  </si>
  <si>
    <t>Q114</t>
  </si>
  <si>
    <t>Banking</t>
  </si>
  <si>
    <t xml:space="preserve">Credit  </t>
  </si>
  <si>
    <t xml:space="preserve">Other  </t>
  </si>
  <si>
    <r>
      <rPr>
        <b/>
        <sz val="8"/>
        <color indexed="8"/>
        <rFont val="Expert Sans Regular"/>
        <family val="2"/>
      </rPr>
      <t>Total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</si>
  <si>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Credit impairment (charges)/releases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</si>
  <si>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t>Cost to achieve</t>
  </si>
  <si>
    <t>(Loss)/ profit before tax</t>
  </si>
  <si>
    <t>Head Office</t>
  </si>
  <si>
    <t>Total (expense)/ income</t>
  </si>
  <si>
    <t>Credit impairment releases/ (charges) and other provisions</t>
  </si>
  <si>
    <t xml:space="preserve">Costs to achieve  </t>
  </si>
  <si>
    <t>Other net income/(expenses)</t>
  </si>
  <si>
    <t>Average allocated tangible equity</t>
  </si>
  <si>
    <t>Average allocated equity</t>
  </si>
  <si>
    <t>%</t>
  </si>
  <si>
    <t>Head Office impact</t>
  </si>
  <si>
    <t xml:space="preserve">Barclays Core </t>
  </si>
  <si>
    <t>Barclays Non-Core impact</t>
  </si>
  <si>
    <t>Barclays Group adjusted total</t>
  </si>
  <si>
    <t>Year ended</t>
  </si>
  <si>
    <t xml:space="preserve">Profit/(loss) attributable to ordinary </t>
  </si>
  <si>
    <t>equity holders of the parent</t>
  </si>
  <si>
    <t>Period end allocated equity</t>
  </si>
  <si>
    <t>Return on average tangible equity impact</t>
  </si>
  <si>
    <t>Return on average equity impact</t>
  </si>
  <si>
    <t>Barclays Core operating business</t>
  </si>
  <si>
    <t xml:space="preserve">Net operating (expenses)/ income </t>
  </si>
  <si>
    <r>
      <t>Basic (loss)/earnings per share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</si>
  <si>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Basic loss per share contribution </t>
  </si>
  <si>
    <t>6.8p</t>
  </si>
  <si>
    <t>7.7p</t>
  </si>
  <si>
    <t>7.8p</t>
  </si>
  <si>
    <t xml:space="preserve">As at </t>
  </si>
  <si>
    <t>Margins and balances</t>
  </si>
  <si>
    <t>Year ended 31.12.15</t>
  </si>
  <si>
    <t>Year ended 31.12.14</t>
  </si>
  <si>
    <t>Average customer assets</t>
  </si>
  <si>
    <t>Net interest margin</t>
  </si>
  <si>
    <t>Total Personal and Corporate Banking, Barclaycard and Africa Banking</t>
  </si>
  <si>
    <t>Total net interest income</t>
  </si>
  <si>
    <t>Quarterly analysis for PCB, Barclaycard and Africa Banking</t>
  </si>
  <si>
    <t>Three months ended 31.12.15</t>
  </si>
  <si>
    <t>Three months ended 30.09.15</t>
  </si>
  <si>
    <t>Three months ended 30.06.15</t>
  </si>
  <si>
    <t>Three months ended 31.03.15</t>
  </si>
  <si>
    <t>Remuneration</t>
  </si>
  <si>
    <t>Barclays Group</t>
  </si>
  <si>
    <r>
      <t xml:space="preserve">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</si>
  <si>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 xml:space="preserve">  </t>
  </si>
  <si>
    <r>
      <t>% Change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</si>
  <si>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Incentive awards granted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</si>
  <si>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Current year bonus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</si>
  <si>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Deferred bonus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</si>
  <si>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Commissions, commitments and other incentives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</si>
  <si>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incentive awards granted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</si>
  <si>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Reconciliation of incentive awards granted to income statement charge: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</si>
  <si>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Less: deferred bonuses granted in current year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</si>
  <si>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Add: current year charges for deferred bonuses from previous years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</si>
  <si>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Income statement charge for performance costs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</si>
  <si>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Other income statement charges: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</si>
  <si>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Salaries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</si>
  <si>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Social security costs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</si>
  <si>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Allowances and trading incentives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</si>
  <si>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Other compensation costs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</si>
  <si>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 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</si>
  <si>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Total staff costs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</si>
  <si>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</si>
  <si>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t>Actual</t>
  </si>
  <si>
    <r>
      <t>2017 and</t>
    </r>
    <r>
      <rPr>
        <vertAlign val="superscript"/>
        <sz val="8"/>
        <color indexed="8"/>
        <rFont val="Expert Sans Regular"/>
        <family val="2"/>
      </rPr>
      <t xml:space="preserve"> </t>
    </r>
  </si>
  <si>
    <t>31.12.16</t>
  </si>
  <si>
    <r>
      <t>beyond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</si>
  <si>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Barclays Group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</si>
  <si>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£m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</si>
  <si>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Deferred bonuses from 2012 and earlier bonus pools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</si>
  <si>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 - </t>
  </si>
  <si>
    <r>
      <t xml:space="preserve">Deferred bonuses from 2013 bonus pool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</si>
  <si>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Deferred bonuses from 2014 bonus pool 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</si>
  <si>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 -</t>
  </si>
  <si>
    <r>
      <t xml:space="preserve">Deferred bonuses from 2015 bonus pool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</si>
  <si>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Income statement charge for deferred bonuses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</si>
  <si>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Investment Bank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</si>
  <si>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Compliance with internal and regulatory stress tests </t>
  </si>
  <si>
    <r>
      <t>£bn</t>
    </r>
    <r>
      <rPr>
        <vertAlign val="superscript"/>
        <sz val="8"/>
        <color indexed="8"/>
        <rFont val="Expert Sans Regular"/>
        <family val="2"/>
      </rPr>
      <t xml:space="preserve"> </t>
    </r>
  </si>
  <si>
    <t>Eligible liquidity buffer</t>
  </si>
  <si>
    <t>Net stress outflows</t>
  </si>
  <si>
    <t>Surplus</t>
  </si>
  <si>
    <t>Liquidity pool as a percentage of anticipated net outflows as at 31 December 2015</t>
  </si>
  <si>
    <t>Liquidity pool as a percentage of anticipated net outflows as at 31 December 2014</t>
  </si>
  <si>
    <t>Liquidity pool</t>
  </si>
  <si>
    <t>Liquidity pool 31.12.2015</t>
  </si>
  <si>
    <t xml:space="preserve">Liquidity pool of which </t>
  </si>
  <si>
    <t>Liquidity pool 31.12.2014</t>
  </si>
  <si>
    <t>CRD IV LCR-eligible</t>
  </si>
  <si>
    <t>Cash</t>
  </si>
  <si>
    <t>Level 1</t>
  </si>
  <si>
    <t>Level 2A</t>
  </si>
  <si>
    <r>
      <t>As at 31.12.2015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</si>
  <si>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Government bonds</t>
    </r>
    <r>
      <rPr>
        <b/>
        <vertAlign val="superscript"/>
        <sz val="8"/>
        <color indexed="8"/>
        <rFont val="Expert Sans Regular"/>
        <family val="2"/>
      </rPr>
      <t> </t>
    </r>
  </si>
  <si>
    <r>
      <t>AAA rated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</si>
  <si>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AA+ to AA- rated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</si>
  <si>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Other government bonds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</si>
  <si>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Total government bonds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</si>
  <si>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Other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</si>
  <si>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Supranational bonds and multilateral development banks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</si>
  <si>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Agencies and agency mortgage-backed securities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</si>
  <si>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Covered bonds (rated AA- and above)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</si>
  <si>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Total other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</si>
  <si>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Total as at 31 December 2015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</si>
  <si>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Total as at 31 December 2014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</si>
  <si>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Loans and advances to customers</t>
  </si>
  <si>
    <r>
      <t>Customer deposits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</si>
  <si>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Loan to deposit ratio</t>
  </si>
  <si>
    <t xml:space="preserve">Funding of loans and advances to customers </t>
  </si>
  <si>
    <r>
      <t>Personal and Corporate Banking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</si>
  <si>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Barclaycard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</si>
  <si>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Africa Banking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</si>
  <si>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Non-Core (retail)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</si>
  <si>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retail and corporate funding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</si>
  <si>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Investment Bank, Non-Core (wholesale) and Head Office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</si>
  <si>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</si>
  <si>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&lt;1</t>
  </si>
  <si>
    <t>1-3</t>
  </si>
  <si>
    <t>3-6</t>
  </si>
  <si>
    <t>6-12</t>
  </si>
  <si>
    <t>1-2</t>
  </si>
  <si>
    <t>2-3</t>
  </si>
  <si>
    <t>3-4</t>
  </si>
  <si>
    <t>4-5</t>
  </si>
  <si>
    <t>&gt;5</t>
  </si>
  <si>
    <t>Total</t>
  </si>
  <si>
    <t>month</t>
  </si>
  <si>
    <t>months</t>
  </si>
  <si>
    <t>year</t>
  </si>
  <si>
    <t>years</t>
  </si>
  <si>
    <r>
      <t>Barclays PLC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</si>
  <si>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Senior unsecured (public benchmark)</t>
    </r>
    <r>
      <rPr>
        <vertAlign val="superscript"/>
        <sz val="8"/>
        <color indexed="8"/>
        <rFont val="Expert Sans Regular"/>
        <family val="2"/>
      </rPr>
      <t xml:space="preserve"> </t>
    </r>
  </si>
  <si>
    <t>Senior unsecured (privately placed)</t>
  </si>
  <si>
    <r>
      <t>Subordinated liabilities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</si>
  <si>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Barclays Bank PLC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</si>
  <si>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Deposits from banks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</si>
  <si>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Certificates of deposit and commercial paper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</si>
  <si>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Asset backed commercial paper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</si>
  <si>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Senior unsecured (public benchmark)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</si>
  <si>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Covered bonds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</si>
  <si>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Asset backed securities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</si>
  <si>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Of which secured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</si>
  <si>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Of which unsecured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</si>
  <si>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Total as at 31 December 2014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</si>
  <si>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Of which secured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</si>
  <si>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Of which unsecured</t>
    </r>
    <r>
      <rPr>
        <vertAlign val="superscript"/>
        <sz val="8"/>
        <color indexed="8"/>
        <rFont val="Expert Sans Regular"/>
        <family val="2"/>
      </rPr>
      <t xml:space="preserve"> </t>
    </r>
  </si>
  <si>
    <t>30.09.15</t>
  </si>
  <si>
    <r>
      <t>Fully Loaded CET1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</si>
  <si>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 </t>
    </r>
  </si>
  <si>
    <r>
      <t>Capital resources</t>
    </r>
    <r>
      <rPr>
        <vertAlign val="superscript"/>
        <sz val="8"/>
        <color indexed="8"/>
        <rFont val="Expert Sans Regular"/>
        <family val="2"/>
      </rPr>
      <t xml:space="preserve"> 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</si>
  <si>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r>
      <t>Shareholders' equity (excluding non-controlling interests) per the balance sheet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</si>
  <si>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Less: other equity instruments (recognised as AT1 capital)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</si>
  <si>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Adjustment to retained earnings for foreseeable dividends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</si>
  <si>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Minority interests (amount allowed in consolidated CET1)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</si>
  <si>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Other regulatory adjustments and deductions: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</si>
  <si>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Additional value adjustments (PVA)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</si>
  <si>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Goodwill and intangible assets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</si>
  <si>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Deferred tax assets that rely on future profitability excluding temporary differences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</si>
  <si>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Fair value reserves related to gains or losses on cash flow hedges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</si>
  <si>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Excess of expected losses over impairment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</si>
  <si>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Gains or losses on liabilities at fair value resulting from own credit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</si>
  <si>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Defined-benefit pension fund assets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</si>
  <si>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Direct and indirect holdings by an institution of own CET1 instruments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</si>
  <si>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Other regulatory adjustments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</si>
  <si>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Fully loaded CET1 capital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</si>
  <si>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PRA transitional CET1 capital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</si>
  <si>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Additional Tier 1 (AT1) capital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</si>
  <si>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Capital instruments and related share premium accounts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</si>
  <si>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Qualifying AT1 capital (including minority interests) issued by subsidiaries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</si>
  <si>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Other regulatory adjustments and deductions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</si>
  <si>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PRA transitional Tier 1 capital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</si>
  <si>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Tier 2 (T2) capital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</si>
  <si>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Qualifying T2 capital (including minority interests) issued by subsidiaries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</si>
  <si>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PRA transitional total regulatory capital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</si>
  <si>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Risk weighted assets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</si>
  <si>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Movement in CET1 capital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</si>
  <si>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t xml:space="preserve">Three </t>
  </si>
  <si>
    <t xml:space="preserve">months </t>
  </si>
  <si>
    <t xml:space="preserve"> Year </t>
  </si>
  <si>
    <t>ended</t>
  </si>
  <si>
    <r>
      <t xml:space="preserve"> 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</si>
  <si>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r>
      <t>Opening CET1 capital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</si>
  <si>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Own credit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</si>
  <si>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Dividends paid and foreseen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</si>
  <si>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Decrease in regulatory capital generated from earnings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</si>
  <si>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Net impact of share awards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</si>
  <si>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Available for sale reserves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</si>
  <si>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Currency translation reserves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</si>
  <si>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Other reserves </t>
  </si>
  <si>
    <r>
      <t>Increase in other qualifying reserves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</si>
  <si>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Retirement benefit reserve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</si>
  <si>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Defined-benefit pension fund asset deduction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</si>
  <si>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Net impact of pensions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</si>
  <si>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Minority interests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</si>
  <si>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Additional value adjustments (PVA)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</si>
  <si>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Goodwill and intangible assets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</si>
  <si>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Deferred tax assets that rely on future profitability excluding those arising from temporary differences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</si>
  <si>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Excess of expected loss over impairment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</si>
  <si>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Direct and indirect holdings by an institution of own CET1 instruments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</si>
  <si>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Other regulatory adjustments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</si>
  <si>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Decrease in regulatory adjustments and deductions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</si>
  <si>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Closing CET1 capital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</si>
  <si>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Risk weighted assets by risk type and business</t>
  </si>
  <si>
    <t>Credit risk</t>
  </si>
  <si>
    <t>Operational risk</t>
  </si>
  <si>
    <t>Total RWAs</t>
  </si>
  <si>
    <t>Std</t>
  </si>
  <si>
    <t>IRB</t>
  </si>
  <si>
    <r>
      <t>IRB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</si>
  <si>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IMA</t>
    </r>
    <r>
      <rPr>
        <vertAlign val="superscript"/>
        <sz val="8"/>
        <color indexed="8"/>
        <rFont val="Expert Sans Regular"/>
        <family val="2"/>
      </rPr>
      <t xml:space="preserve"> </t>
    </r>
  </si>
  <si>
    <t>As at 31 December 2015</t>
  </si>
  <si>
    <t xml:space="preserve">- </t>
  </si>
  <si>
    <r>
      <t>Head Office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</si>
  <si>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Core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</si>
  <si>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Barclays Non-Core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</si>
  <si>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risk weighted assets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</si>
  <si>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As at 31 December 2014</t>
  </si>
  <si>
    <r>
      <t xml:space="preserve"> </t>
    </r>
    <r>
      <rPr>
        <b/>
        <vertAlign val="superscript"/>
        <sz val="8"/>
        <color indexed="9"/>
        <rFont val="Expert Sans Regular"/>
        <family val="2"/>
      </rPr>
      <t xml:space="preserve"> </t>
    </r>
  </si>
  <si>
    <t>Movement analysis of risk weighted assets</t>
  </si>
  <si>
    <t xml:space="preserve">Counterparty </t>
  </si>
  <si>
    <t xml:space="preserve">Operational </t>
  </si>
  <si>
    <t>credit risk</t>
  </si>
  <si>
    <t>risk</t>
  </si>
  <si>
    <t>As at 1 January 2015</t>
  </si>
  <si>
    <t>Book size</t>
  </si>
  <si>
    <t>Acquisition and disposals</t>
  </si>
  <si>
    <t>Book quality</t>
  </si>
  <si>
    <t>Model updates</t>
  </si>
  <si>
    <t>Methodology and policy</t>
  </si>
  <si>
    <r>
      <t>As at 31.12.15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</si>
  <si>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As at 30.09.15</t>
  </si>
  <si>
    <r>
      <t>Accounting assets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</si>
  <si>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r>
      <t>Derivative financial instruments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</si>
  <si>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r>
      <t>Cash collateral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</si>
  <si>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r>
      <t>Loans and advances and other assets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</si>
  <si>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r>
      <t>Total IFRS assets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</si>
  <si>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r>
      <t>Regulatory consolidation adjustments</t>
    </r>
    <r>
      <rPr>
        <b/>
        <vertAlign val="superscript"/>
        <sz val="10"/>
        <color indexed="8"/>
        <rFont val="Expert Sans Regular"/>
        <family val="2"/>
      </rPr>
      <t xml:space="preserve"> </t>
    </r>
  </si>
  <si>
    <r>
      <t>Derivatives adjustments</t>
    </r>
    <r>
      <rPr>
        <vertAlign val="superscript"/>
        <sz val="11"/>
        <color indexed="8"/>
        <rFont val="Calibri"/>
        <family val="2"/>
      </rPr>
      <t xml:space="preserve"> </t>
    </r>
  </si>
  <si>
    <r>
      <t xml:space="preserve"> </t>
    </r>
    <r>
      <rPr>
        <vertAlign val="superscript"/>
        <sz val="11"/>
        <color indexed="8"/>
        <rFont val="Calibri"/>
        <family val="2"/>
      </rPr>
      <t xml:space="preserve"> </t>
    </r>
  </si>
  <si>
    <r>
      <t xml:space="preserve">Derivatives netting </t>
    </r>
    <r>
      <rPr>
        <vertAlign val="superscript"/>
        <sz val="11"/>
        <color indexed="8"/>
        <rFont val="Calibri"/>
        <family val="2"/>
      </rPr>
      <t xml:space="preserve"> </t>
    </r>
  </si>
  <si>
    <r>
      <t>Adjustments to cash collateral</t>
    </r>
    <r>
      <rPr>
        <vertAlign val="superscript"/>
        <sz val="11"/>
        <color indexed="8"/>
        <rFont val="Calibri"/>
        <family val="2"/>
      </rPr>
      <t xml:space="preserve"> </t>
    </r>
  </si>
  <si>
    <r>
      <t>Net written credit protection</t>
    </r>
    <r>
      <rPr>
        <vertAlign val="superscript"/>
        <sz val="11"/>
        <color indexed="8"/>
        <rFont val="Calibri"/>
        <family val="2"/>
      </rPr>
      <t xml:space="preserve"> </t>
    </r>
  </si>
  <si>
    <r>
      <t>Potential Future Exposure (PFE) on derivatives</t>
    </r>
    <r>
      <rPr>
        <vertAlign val="superscript"/>
        <sz val="11"/>
        <color indexed="8"/>
        <rFont val="Calibri"/>
        <family val="2"/>
      </rPr>
      <t xml:space="preserve"> </t>
    </r>
  </si>
  <si>
    <r>
      <t>Total derivatives adjustments</t>
    </r>
    <r>
      <rPr>
        <vertAlign val="superscript"/>
        <sz val="11"/>
        <color indexed="8"/>
        <rFont val="Calibri"/>
        <family val="2"/>
      </rPr>
      <t xml:space="preserve"> </t>
    </r>
  </si>
  <si>
    <r>
      <t>Securities financing transactions (SFTs) adjustments</t>
    </r>
    <r>
      <rPr>
        <vertAlign val="superscript"/>
        <sz val="11"/>
        <color indexed="8"/>
        <rFont val="Calibri"/>
        <family val="2"/>
      </rPr>
      <t xml:space="preserve"> </t>
    </r>
  </si>
  <si>
    <r>
      <t>Regulatory deductions and other adjustments</t>
    </r>
    <r>
      <rPr>
        <vertAlign val="superscript"/>
        <sz val="11"/>
        <color indexed="8"/>
        <rFont val="Calibri"/>
        <family val="2"/>
      </rPr>
      <t xml:space="preserve"> </t>
    </r>
  </si>
  <si>
    <r>
      <t>Weighted off balance sheet commitments</t>
    </r>
    <r>
      <rPr>
        <vertAlign val="superscript"/>
        <sz val="11"/>
        <color indexed="8"/>
        <rFont val="Calibri"/>
        <family val="2"/>
      </rPr>
      <t xml:space="preserve"> </t>
    </r>
  </si>
  <si>
    <r>
      <t>Total fully loaded leverage exposure</t>
    </r>
    <r>
      <rPr>
        <vertAlign val="superscript"/>
        <sz val="11"/>
        <color indexed="8"/>
        <rFont val="Calibri"/>
        <family val="2"/>
      </rPr>
      <t xml:space="preserve"> </t>
    </r>
  </si>
  <si>
    <r>
      <t>Fully loaded CET1 capital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</si>
  <si>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Fully loaded AT1 capital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</si>
  <si>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Fully loaded Tier 1 capital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</si>
  <si>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Fully loaded leverage ratio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</si>
  <si>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Analysis of loans and advances and impairment</t>
    </r>
    <r>
      <rPr>
        <vertAlign val="superscript"/>
        <sz val="8"/>
        <color indexed="8"/>
        <rFont val="Barclays Sans"/>
        <family val="2"/>
      </rPr>
      <t xml:space="preserve"> </t>
    </r>
  </si>
  <si>
    <t>Gross loans and advances</t>
  </si>
  <si>
    <t>Impairment allowance</t>
  </si>
  <si>
    <t>Loans and advances net of impairment</t>
  </si>
  <si>
    <r>
      <t>Credit risk loans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</si>
  <si>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CRLs % of gross loans and advances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</si>
  <si>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Loan impairment charges</t>
  </si>
  <si>
    <r>
      <t>Loan loss rates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</si>
  <si>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%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</si>
  <si>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bps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</si>
  <si>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15 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</si>
  <si>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Africa Banking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</si>
  <si>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157 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</si>
  <si>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Barclaycard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</si>
  <si>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289 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</si>
  <si>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Barclays Core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</si>
  <si>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87 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</si>
  <si>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73 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</si>
  <si>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Group retail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</si>
  <si>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86 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</si>
  <si>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5 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</si>
  <si>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21 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</si>
  <si>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53 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</si>
  <si>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 xml:space="preserve">Head Office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</si>
  <si>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-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</si>
  <si>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15 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</si>
  <si>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Total Group wholesale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</si>
  <si>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12 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</si>
  <si>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Group total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</si>
  <si>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47 </t>
    </r>
    <r>
      <rPr>
        <b/>
        <vertAlign val="superscript"/>
        <sz val="8"/>
        <color indexed="9"/>
        <rFont val="Expert Sans Regular"/>
        <family val="2"/>
      </rPr>
      <t xml:space="preserve"> </t>
    </r>
  </si>
  <si>
    <r>
      <t>Traded loans</t>
    </r>
    <r>
      <rPr>
        <vertAlign val="superscript"/>
        <sz val="8"/>
        <color indexed="8"/>
        <rFont val="Expert Sans Regular"/>
        <family val="2"/>
      </rPr>
      <t xml:space="preserve"> </t>
    </r>
  </si>
  <si>
    <t>n/a</t>
  </si>
  <si>
    <r>
      <t>Loans and advances designated at fair value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</si>
  <si>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Loans and advances held at fair value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</si>
  <si>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Total loans and advances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</si>
  <si>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As at 31.12.14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</si>
  <si>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16 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</si>
  <si>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138 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</si>
  <si>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308 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</si>
  <si>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86 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</si>
  <si>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Barclays Non-Core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</si>
  <si>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75 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</si>
  <si>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85 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</si>
  <si>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30 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</si>
  <si>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33 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</si>
  <si>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Head Office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</si>
  <si>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14 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</si>
  <si>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12 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</si>
  <si>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14 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</si>
  <si>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46 </t>
    </r>
    <r>
      <rPr>
        <b/>
        <vertAlign val="superscript"/>
        <sz val="8"/>
        <color indexed="9"/>
        <rFont val="Expert Sans Regular"/>
        <family val="2"/>
      </rPr>
      <t xml:space="preserve"> </t>
    </r>
  </si>
  <si>
    <t>Condensed consolidated income statement (audited)</t>
  </si>
  <si>
    <r>
      <t>Continuing operations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</si>
  <si>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Net interest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</si>
  <si>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fee and commission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</si>
  <si>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trading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</si>
  <si>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investment income</t>
    </r>
    <r>
      <rPr>
        <vertAlign val="superscript"/>
        <sz val="8"/>
        <color indexed="8"/>
        <rFont val="Expert Sans Regular"/>
        <family val="2"/>
      </rPr>
      <t> </t>
    </r>
  </si>
  <si>
    <r>
      <t>Net premiums from insurance contracts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</si>
  <si>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Other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</si>
  <si>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Total income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</si>
  <si>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Net claims and benefits incurred on insurance contracts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</si>
  <si>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income net of insurance claims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</si>
  <si>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</si>
  <si>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operating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</si>
  <si>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Staff costs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</si>
  <si>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Administration and general expenses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</si>
  <si>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Operating expenses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</si>
  <si>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Loss on disposal of undertakings and share of results of associates and joint ventures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</si>
  <si>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Profit before tax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</si>
  <si>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Tax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</si>
  <si>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Profit after tax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</si>
  <si>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Attributable to: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</si>
  <si>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Ordinary equity holders of the parent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</si>
  <si>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Other equity holders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</si>
  <si>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Total equity holders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</si>
  <si>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Non-controlling interests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</si>
  <si>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Earnings per share from continuing operations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</si>
  <si>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(1.9p)</t>
  </si>
  <si>
    <t>(0.7p)</t>
  </si>
  <si>
    <t>Condensed consolidated statement of profit or loss and other comprehensive income (audited)</t>
  </si>
  <si>
    <r>
      <t>Year ended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</si>
  <si>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Continuing operations</t>
  </si>
  <si>
    <r>
      <t>31.12.15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</si>
  <si>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31.12.14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</si>
  <si>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Other comprehensive (loss)/income that may be recycled to profit or loss:</t>
  </si>
  <si>
    <t>Currency translation reserve</t>
  </si>
  <si>
    <t>Available for sale reserve</t>
  </si>
  <si>
    <t>Cash flow hedge reserve</t>
  </si>
  <si>
    <t>Total comprehensive (loss)/income that may be recycled to profit or loss</t>
  </si>
  <si>
    <t>Other comprehensive income not recycled to profit or loss:</t>
  </si>
  <si>
    <t>Retirement benefit remeasurements</t>
  </si>
  <si>
    <t>Other comprehensive (loss)/income for the period</t>
  </si>
  <si>
    <t>Total comprehensive income for the period</t>
  </si>
  <si>
    <t>Equity holders of the parent</t>
  </si>
  <si>
    <t xml:space="preserve">Condensed consolidated balance sheet (audited) </t>
  </si>
  <si>
    <t xml:space="preserve">31.12.15 </t>
  </si>
  <si>
    <t xml:space="preserve">31.12.14 </t>
  </si>
  <si>
    <t xml:space="preserve">Assets  </t>
  </si>
  <si>
    <t xml:space="preserve">Cash and balances at central banks  </t>
  </si>
  <si>
    <t xml:space="preserve">Items in the course of collection from other banks </t>
  </si>
  <si>
    <t xml:space="preserve">Trading portfolio assets </t>
  </si>
  <si>
    <t xml:space="preserve">Financial assets designated at fair value </t>
  </si>
  <si>
    <t xml:space="preserve">Derivative financial instruments </t>
  </si>
  <si>
    <t xml:space="preserve">Available for sale financial investments </t>
  </si>
  <si>
    <t xml:space="preserve">Loans and advances to banks </t>
  </si>
  <si>
    <t xml:space="preserve">Loans and advances to customers </t>
  </si>
  <si>
    <t xml:space="preserve">Reverse repurchase agreements and other similar secured lending </t>
  </si>
  <si>
    <t xml:space="preserve">Current and deferred tax assets  </t>
  </si>
  <si>
    <t xml:space="preserve">Prepayments, accrued income and other assets </t>
  </si>
  <si>
    <t xml:space="preserve">Investments in associates and joint ventures  </t>
  </si>
  <si>
    <t xml:space="preserve">Goodwill  </t>
  </si>
  <si>
    <t xml:space="preserve">Intangible assets </t>
  </si>
  <si>
    <t xml:space="preserve">Property, plant and equipment  </t>
  </si>
  <si>
    <t xml:space="preserve">Retirement benefit assets  </t>
  </si>
  <si>
    <t xml:space="preserve">Liabilities </t>
  </si>
  <si>
    <t xml:space="preserve">Deposits from banks </t>
  </si>
  <si>
    <t xml:space="preserve">Items in the course of collection due to other banks </t>
  </si>
  <si>
    <t xml:space="preserve">Customer accounts </t>
  </si>
  <si>
    <t xml:space="preserve">Repurchase agreements and other similar secured borrowing </t>
  </si>
  <si>
    <t xml:space="preserve">Trading portfolio liabilities </t>
  </si>
  <si>
    <t xml:space="preserve">Financial liabilities designated at fair value </t>
  </si>
  <si>
    <t xml:space="preserve">Debt securities in issue </t>
  </si>
  <si>
    <t xml:space="preserve">Subordinated liabilities </t>
  </si>
  <si>
    <t xml:space="preserve">Accruals, deferred income and other liabilities </t>
  </si>
  <si>
    <t xml:space="preserve">Current and deferred tax liabilities  </t>
  </si>
  <si>
    <t xml:space="preserve">Provisions   </t>
  </si>
  <si>
    <t xml:space="preserve">Retirement benefit liabilities  </t>
  </si>
  <si>
    <t xml:space="preserve">Total liabilities </t>
  </si>
  <si>
    <t xml:space="preserve">Equity </t>
  </si>
  <si>
    <t xml:space="preserve">Called up share capital and share premium </t>
  </si>
  <si>
    <t xml:space="preserve">Retained earnings </t>
  </si>
  <si>
    <t xml:space="preserve">Shareholders' equity attributable to ordinary shareholders of the parent </t>
  </si>
  <si>
    <t xml:space="preserve">Other equity instruments  </t>
  </si>
  <si>
    <t xml:space="preserve">Total equity excluding non-controlling interests </t>
  </si>
  <si>
    <t xml:space="preserve">Non-controlling interests </t>
  </si>
  <si>
    <t xml:space="preserve">Total equity </t>
  </si>
  <si>
    <t xml:space="preserve">Total liabilities and equity </t>
  </si>
  <si>
    <t>Condensed consolidated statement of changes in equity (audited)</t>
  </si>
  <si>
    <r>
      <t xml:space="preserve"> </t>
    </r>
    <r>
      <rPr>
        <b/>
        <vertAlign val="superscript"/>
        <sz val="12"/>
        <color indexed="8"/>
        <rFont val="Expert Sans Regular"/>
        <family val="2"/>
      </rPr>
      <t xml:space="preserve"> </t>
    </r>
  </si>
  <si>
    <t>Retained earnings</t>
  </si>
  <si>
    <t>Total
equity</t>
  </si>
  <si>
    <r>
      <t>Year ended 31.12.15</t>
    </r>
    <r>
      <rPr>
        <sz val="8"/>
        <color indexed="8"/>
        <rFont val="Expert Sans Regular"/>
        <family val="2"/>
      </rPr>
      <t xml:space="preserve"> </t>
    </r>
  </si>
  <si>
    <t>Balance at 1 January 2015</t>
  </si>
  <si>
    <t xml:space="preserve">-  </t>
  </si>
  <si>
    <t>Other comprehensive profit after tax for the period</t>
  </si>
  <si>
    <t>Issue of shares</t>
  </si>
  <si>
    <t>Issue and exchange of equity instruments</t>
  </si>
  <si>
    <t>Dividends</t>
  </si>
  <si>
    <t xml:space="preserve">Coupons paid on other equity instruments </t>
  </si>
  <si>
    <t>Redemption of preference shares</t>
  </si>
  <si>
    <t>Treasury shares</t>
  </si>
  <si>
    <t>Other movements</t>
  </si>
  <si>
    <t>Balance at 31 December 2015</t>
  </si>
  <si>
    <r>
      <t>Year ended 31.12.14</t>
    </r>
    <r>
      <rPr>
        <vertAlign val="superscript"/>
        <sz val="8"/>
        <color indexed="8"/>
        <rFont val="Expert Sans Regular"/>
        <family val="2"/>
      </rPr>
      <t xml:space="preserve"> </t>
    </r>
  </si>
  <si>
    <t>Balance at 1 January 2014</t>
  </si>
  <si>
    <t>Balance at 31 December 2014</t>
  </si>
  <si>
    <t>Condensed consolidated cash flow statement (audited)</t>
  </si>
  <si>
    <r>
      <t xml:space="preserve">Profit before tax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</si>
  <si>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Adjustment for non-cash items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</si>
  <si>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Changes in operating assets and liabilities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</si>
  <si>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Corporate income tax paid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</si>
  <si>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cash from operating activities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</si>
  <si>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Net cash from investing activities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</si>
  <si>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cash from financing activities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</si>
  <si>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Effect of exchange rates on cash and cash equivalents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</si>
  <si>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increase/ (decrease) in cash and cash equivalents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</si>
  <si>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Cash and cash equivalents at beginning of the period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</si>
  <si>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Cash and cash equivalents at end of the period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</si>
  <si>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Assets</t>
  </si>
  <si>
    <t>Liabilities</t>
  </si>
  <si>
    <t>Current and deferred tax assets and liabilities</t>
  </si>
  <si>
    <t>Current tax</t>
  </si>
  <si>
    <t>Deferred tax</t>
  </si>
  <si>
    <t>Deferred tax assets and liabilities</t>
  </si>
  <si>
    <t>31.15.15</t>
  </si>
  <si>
    <t xml:space="preserve">Barclays Group US Inc. – US tax group </t>
  </si>
  <si>
    <t>US Branch of Barclays Bank PLC – US tax group</t>
  </si>
  <si>
    <t>Barclays PLC – UK tax group</t>
  </si>
  <si>
    <t>Deferred tax asset</t>
  </si>
  <si>
    <t>Deferred tax liability</t>
  </si>
  <si>
    <t>Net deferred tax</t>
  </si>
  <si>
    <t>Profit attributable to non-controlling interest</t>
  </si>
  <si>
    <t>Equity attributable to non-controlling interest</t>
  </si>
  <si>
    <t>Barclays Bank PLC Issued:</t>
  </si>
  <si>
    <t>- Preference shares</t>
  </si>
  <si>
    <t>343 </t>
  </si>
  <si>
    <t>441 </t>
  </si>
  <si>
    <t>3,654 </t>
  </si>
  <si>
    <t>- Upper Tier 2 instruments</t>
  </si>
  <si>
    <t>2 </t>
  </si>
  <si>
    <t>486 </t>
  </si>
  <si>
    <t>Barclays Africa Group Limited</t>
  </si>
  <si>
    <t>325 </t>
  </si>
  <si>
    <t>320 </t>
  </si>
  <si>
    <t>1,902 </t>
  </si>
  <si>
    <t>2,247 </t>
  </si>
  <si>
    <t>Other non-controlling interests</t>
  </si>
  <si>
    <t>6 </t>
  </si>
  <si>
    <t>12 </t>
  </si>
  <si>
    <t>4 </t>
  </si>
  <si>
    <t>672 </t>
  </si>
  <si>
    <t>769 </t>
  </si>
  <si>
    <t>6,054 </t>
  </si>
  <si>
    <t>6,391 </t>
  </si>
  <si>
    <t>Earnings per share</t>
  </si>
  <si>
    <r>
      <t xml:space="preserve"> 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</si>
  <si>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As at</t>
  </si>
  <si>
    <r>
      <t>Loss attributable to ordinary equity holders of the parent</t>
    </r>
    <r>
      <rPr>
        <vertAlign val="superscript"/>
        <sz val="8"/>
        <color indexed="8"/>
        <rFont val="Expert Sans Regular"/>
        <family val="2"/>
      </rPr>
      <t> </t>
    </r>
  </si>
  <si>
    <r>
      <t xml:space="preserve">Tax credit on profit after tax attributable to other equity holders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</si>
  <si>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Basic weighted average number of shares in issue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</si>
  <si>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Number of potential ordinary shares 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</si>
  <si>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Diluted weighted average number of shares 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</si>
  <si>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Basic (loss)/earnings per ordinary share (p)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</si>
  <si>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Diluted (loss)/earnings per ordinary share (p)</t>
    </r>
    <r>
      <rPr>
        <vertAlign val="superscript"/>
        <sz val="8"/>
        <color indexed="8"/>
        <rFont val="Expert Sans Regular"/>
        <family val="2"/>
      </rPr>
      <t xml:space="preserve"> </t>
    </r>
  </si>
  <si>
    <t>Dividends paid during the period</t>
  </si>
  <si>
    <t>Per share</t>
  </si>
  <si>
    <t>Pence</t>
  </si>
  <si>
    <t>Final dividend paid during period</t>
  </si>
  <si>
    <t>Interim dividends paid during period</t>
  </si>
  <si>
    <t>Provisions</t>
  </si>
  <si>
    <t>PPI redress</t>
  </si>
  <si>
    <t>Other customer redress</t>
  </si>
  <si>
    <t>Legal, competition &amp; regulatory matters</t>
  </si>
  <si>
    <t>Redundancy and restructuring</t>
  </si>
  <si>
    <t>Undrawn contractually committed facilities and guarantees</t>
  </si>
  <si>
    <t>Onerous contracts</t>
  </si>
  <si>
    <t>Sundry provisions</t>
  </si>
  <si>
    <r>
      <t>A</t>
    </r>
    <r>
      <rPr>
        <b/>
        <sz val="8"/>
        <color indexed="8"/>
        <rFont val="Expert Sans Regular"/>
        <family val="2"/>
      </rPr>
      <t xml:space="preserve">ssumption </t>
    </r>
  </si>
  <si>
    <r>
      <t xml:space="preserve">   </t>
    </r>
    <r>
      <rPr>
        <b/>
        <sz val="8"/>
        <color indexed="8"/>
        <rFont val="Expert Sans Regular"/>
        <family val="2"/>
      </rPr>
      <t>Cumulative actual  to 31.12.15</t>
    </r>
    <r>
      <rPr>
        <b/>
        <vertAlign val="superscript"/>
        <sz val="6.5"/>
        <color indexed="40"/>
        <rFont val="Expert Sans Regular"/>
        <family val="2"/>
      </rPr>
      <t xml:space="preserve"> </t>
    </r>
  </si>
  <si>
    <t xml:space="preserve">Future expected </t>
  </si>
  <si>
    <t>Sensitivity analysis increase/decrease in provision</t>
  </si>
  <si>
    <r>
      <t xml:space="preserve"> </t>
    </r>
    <r>
      <rPr>
        <b/>
        <sz val="8"/>
        <color indexed="8"/>
        <rFont val="Expert Sans Regular"/>
        <family val="2"/>
      </rPr>
      <t>Cumulative actual to 31.12.14</t>
    </r>
  </si>
  <si>
    <t>Customer initiated claims received and processed</t>
  </si>
  <si>
    <t>1,570k</t>
  </si>
  <si>
    <t>730k</t>
  </si>
  <si>
    <t>50k = £103m</t>
  </si>
  <si>
    <t>1,300k</t>
  </si>
  <si>
    <t xml:space="preserve">Proactive mailing </t>
  </si>
  <si>
    <t xml:space="preserve">680k </t>
  </si>
  <si>
    <t xml:space="preserve">150k </t>
  </si>
  <si>
    <t>50k = £16m</t>
  </si>
  <si>
    <t>680k</t>
  </si>
  <si>
    <t xml:space="preserve">Response rate to proactive mailing   </t>
  </si>
  <si>
    <t>1% = £2m</t>
  </si>
  <si>
    <t>1% = £18m</t>
  </si>
  <si>
    <t>50k = £15m</t>
  </si>
  <si>
    <t>Contingent liabilities and commitments</t>
  </si>
  <si>
    <t xml:space="preserve">Guarantees and letters of credit pledged as collateral security </t>
  </si>
  <si>
    <t xml:space="preserve">Performance guarantees, acceptances and endorsements </t>
  </si>
  <si>
    <t xml:space="preserve">Contingent liabilities </t>
  </si>
  <si>
    <t xml:space="preserve">Documentary credits and other short-term trade related transactions </t>
  </si>
  <si>
    <t xml:space="preserve">Standby facilities, credit lines and other commitments </t>
  </si>
  <si>
    <r>
      <t>Period end - USD/GBP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</si>
  <si>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Average - USD/GBP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</si>
  <si>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3 month average - USD/GBP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</si>
  <si>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Period end - EUR/GBP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</si>
  <si>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Average - EUR/GBP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</si>
  <si>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3 month average - EUR/GBP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</si>
  <si>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Period end - ZAR/GBP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</si>
  <si>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Average - ZAR/GBP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</si>
  <si>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3 month average - ZAR/GBP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</si>
  <si>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Share price data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</si>
  <si>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t>Barclays PLC (p)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</si>
  <si>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Barclays PLC number of shares (m)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</si>
  <si>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Barclays Africa Group Limited (formerly Absa Group Limited) (ZAR)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</si>
  <si>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Barclays Africa Group Limited (formerly Absa Group Limited) number of shares (m)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</si>
  <si>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 xml:space="preserve">Deposit funding </t>
    </r>
    <r>
      <rPr>
        <vertAlign val="superscript"/>
        <sz val="11"/>
        <color indexed="8"/>
        <rFont val="Expert Sans Regular"/>
        <family val="2"/>
      </rPr>
      <t xml:space="preserve"> </t>
    </r>
  </si>
  <si>
    <r>
      <t>Capital ratios</t>
    </r>
    <r>
      <rPr>
        <b/>
        <vertAlign val="superscript"/>
        <sz val="10"/>
        <color indexed="8"/>
        <rFont val="Expert Sans Regular"/>
        <family val="2"/>
      </rPr>
      <t xml:space="preserve">  </t>
    </r>
  </si>
  <si>
    <r>
      <t>Loss for the period</t>
    </r>
    <r>
      <rPr>
        <sz val="8"/>
        <color indexed="8"/>
        <rFont val="Expert Sans Regular"/>
        <family val="2"/>
      </rPr>
      <t xml:space="preserve"> attributable to equity holders </t>
    </r>
  </si>
  <si>
    <r>
      <t>Leverage exposure</t>
    </r>
    <r>
      <rPr>
        <vertAlign val="superscript"/>
        <sz val="8"/>
        <color indexed="8"/>
        <rFont val="Expert Sans Regular"/>
        <family val="2"/>
      </rPr>
      <t xml:space="preserve"> </t>
    </r>
  </si>
  <si>
    <t>Dividends on ordinary shares</t>
  </si>
  <si>
    <t>Post retirement benefits</t>
  </si>
  <si>
    <t>Total compensation costs</t>
  </si>
  <si>
    <t>Other resourcing costs</t>
  </si>
  <si>
    <r>
      <t>Compensation</t>
    </r>
    <r>
      <rPr>
        <b/>
        <sz val="8"/>
        <color indexed="8"/>
        <rFont val="Expert Sans Regular"/>
        <family val="2"/>
      </rPr>
      <t xml:space="preserve"> as % of adjusted net income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</si>
  <si>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Compensation</t>
    </r>
    <r>
      <rPr>
        <b/>
        <sz val="8"/>
        <color indexed="8"/>
        <rFont val="Expert Sans Regular"/>
        <family val="2"/>
      </rPr>
      <t xml:space="preserve"> as % of adjusted income </t>
    </r>
    <r>
      <rPr>
        <vertAlign val="superscript"/>
        <sz val="8"/>
        <color indexed="8"/>
        <rFont val="Expert Sans Regular"/>
        <family val="2"/>
      </rPr>
      <t xml:space="preserve"> </t>
    </r>
  </si>
  <si>
    <t>Year in which income statement charge is expected to be taken for deferred bonuses awarded to date</t>
  </si>
  <si>
    <t>Expected</t>
  </si>
  <si>
    <t>Barclays' LRA (30 day Barclays specific requirement)</t>
  </si>
  <si>
    <t>CRD IV:
Interim LCR</t>
  </si>
  <si>
    <t>Cash and deposits with central banks</t>
  </si>
  <si>
    <t>Maturity profile of wholesale funding</t>
  </si>
  <si>
    <t>PRA Transitional CET1</t>
  </si>
  <si>
    <t>PRA Transitional Tier 1</t>
  </si>
  <si>
    <t>PRA Transitional Total Capital</t>
  </si>
  <si>
    <t>Regulatory adjustments relating to unrealised gains</t>
  </si>
  <si>
    <t>Transitional Additional Tier 1 capital</t>
  </si>
  <si>
    <t>Counterparty credit risk</t>
  </si>
  <si>
    <t>Market risk</t>
  </si>
  <si>
    <t>Foreign exchange movements</t>
  </si>
  <si>
    <t>Notes</t>
  </si>
  <si>
    <t>Note</t>
  </si>
  <si>
    <t>Called up share capital and share premium</t>
  </si>
  <si>
    <t>Other equity instruments</t>
  </si>
  <si>
    <t>Other reserves</t>
  </si>
  <si>
    <t>Total loss attributable to equity holders of the parent including tax credit on other equity</t>
  </si>
  <si>
    <t>Average uphold rate per claim</t>
  </si>
  <si>
    <t>Average redress per valid claim</t>
  </si>
  <si>
    <t>Processing cost per claim</t>
  </si>
  <si>
    <t>Forward starting reverse repurchase agreements</t>
  </si>
  <si>
    <t>Exchange rates</t>
  </si>
  <si>
    <t>Other net expenses</t>
  </si>
  <si>
    <t>£100 = £87m</t>
  </si>
  <si>
    <t xml:space="preserve">Securities and loans </t>
  </si>
  <si>
    <t>Securities and loans</t>
  </si>
  <si>
    <t>Basic loss per ordinary share</t>
  </si>
  <si>
    <r>
      <t>Diluted loss per ordinary share</t>
    </r>
    <r>
      <rPr>
        <vertAlign val="superscript"/>
        <sz val="8"/>
        <color indexed="8"/>
        <rFont val="Expert Sans Regular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</si>
</sst>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6" formatCode="&quot;£&quot;#,##0;[Red]\-&quot;£&quot;#,##0"/>
    <numFmt numFmtId="43" formatCode="_-* #,##0.00_-;\-* #,##0.00_-;_-* &quot;-&quot;??_-;_-@_-"/>
    <numFmt numFmtId="164" formatCode="d\.mm\.yy;@"/>
    <numFmt numFmtId="165" formatCode="#,##0;\(#,##0\)"/>
    <numFmt numFmtId="166" formatCode="#,##0;\(#,##0\);&quot;-&quot;"/>
    <numFmt numFmtId="167" formatCode="0.0%;\(0.0%\);&quot;-&quot;"/>
    <numFmt numFmtId="168" formatCode="0.0%"/>
    <numFmt numFmtId="169" formatCode="0.0%;\(0.0%\);\-"/>
    <numFmt numFmtId="170" formatCode="#,##0,;\(#,##0,\);&quot;-&quot;"/>
    <numFmt numFmtId="171" formatCode="0%;\(0%\);&quot;-&quot;"/>
    <numFmt numFmtId="172" formatCode="0&quot;bps&quot;;\(0&quot;bps&quot;\);\-"/>
    <numFmt numFmtId="173" formatCode="0.0&quot;p&quot;;\(0.0&quot;p&quot;\)"/>
    <numFmt numFmtId="174" formatCode="0&quot;p&quot;;\(0&quot;p&quot;\);\-"/>
    <numFmt numFmtId="175" formatCode="0&quot;p&quot;;\(0&quot;p&quot;\)"/>
    <numFmt numFmtId="176" formatCode="0&quot;x&quot;;\(0&quot;x&quot;\);\-"/>
    <numFmt numFmtId="177" formatCode="0&quot;x&quot;;\(0&quot;x&quot;\)"/>
    <numFmt numFmtId="178" formatCode="&quot;£&quot;0&quot;bn&quot;;\(&quot;£&quot;0&quot;bn&quot;\)"/>
    <numFmt numFmtId="179" formatCode="&quot;£&quot;#,##0,&quot;bn&quot;;\(&quot;£&quot;#,##0&quot;bn&quot;\);\-"/>
    <numFmt numFmtId="180" formatCode="0.0%;\(0.0%\)"/>
    <numFmt numFmtId="181" formatCode="&quot;£&quot;0.0,&quot;bn&quot;;\(&quot;£&quot;0.0&quot;bn&quot;\);\-"/>
    <numFmt numFmtId="182" formatCode="&quot;£&quot;0,&quot;bn&quot;;\(&quot;£&quot;0&quot;bn&quot;\);\-"/>
    <numFmt numFmtId="183" formatCode="0%;\(0%\);\-"/>
    <numFmt numFmtId="184" formatCode="0%;\(0%\)"/>
    <numFmt numFmtId="185" formatCode="&quot;£&quot;0&quot;bn&quot;;\(&quot;£&quot;0&quot;bn&quot;\);\-"/>
    <numFmt numFmtId="186" formatCode="#,##0.0,;\(#,##0.0,\);&quot;-&quot;"/>
    <numFmt numFmtId="187" formatCode="&quot;£&quot;#,##0,&quot;bn&quot;;\(&quot;£&quot;#,##0,&quot;bn&quot;\);&quot;-&quot;"/>
    <numFmt numFmtId="188" formatCode="#,##0.0,&quot;&quot;;&quot;£&quot;\(#,##0.0,&quot;bn&quot;\);&quot;-&quot;"/>
    <numFmt numFmtId="189" formatCode="&quot;£&quot;#,##0.0,&quot;bn&quot;;&quot;£&quot;\(#,##0.0,&quot;bn&quot;\);&quot;-&quot;"/>
    <numFmt numFmtId="190" formatCode="#,##0_);\(#,##0\);&quot;-&quot;"/>
    <numFmt numFmtId="191" formatCode="0.00%;\(0.00%\);&quot;-&quot;"/>
    <numFmt numFmtId="192" formatCode="&quot;£&quot;#.0,&quot;bn&quot;;\(&quot;£&quot;#.0,&quot;bn&quot;\)"/>
    <numFmt numFmtId="193" formatCode="#.0,&quot;&quot;;\(&quot;£&quot;#.0,&quot;bn&quot;\)"/>
    <numFmt numFmtId="194" formatCode="&quot;£&quot;#,###.0,&quot;bn&quot;;\(&quot;£&quot;#,###.0,&quot;bn&quot;\)"/>
    <numFmt numFmtId="195" formatCode="#.0,&quot;&quot;;\(&quot;£&quot;#.0,&quot;bn&quot;\);\-"/>
    <numFmt numFmtId="196" formatCode="#,##0.0;\(#,##0.0\);&quot;-&quot;"/>
    <numFmt numFmtId="197" formatCode="#,##0.0\p;\(#,##0.0\p\);&quot;-&quot;"/>
    <numFmt numFmtId="198" formatCode="0.0\p"/>
    <numFmt numFmtId="199" formatCode="_-* #,##0_-;\-* #,##0_-;_-* &quot;-&quot;??_-;_-@_-"/>
    <numFmt numFmtId="200" formatCode="#,##0.0,_);[Red]\(#,##0.0,\)"/>
    <numFmt numFmtId="201" formatCode="0.0_)\%;\(0.0\)\%;0.0_)\%;@_)_%"/>
    <numFmt numFmtId="202" formatCode="#,##0_);\(#,##0\)"/>
    <numFmt numFmtId="203" formatCode="0.0"/>
    <numFmt numFmtId="204" formatCode="#,##0.0_);\(#,##0.0\)"/>
    <numFmt numFmtId="205" formatCode="_-* #,##0.0_-;\-* #,##0.0_-;_-* &quot;-&quot;??_-;_-@_-"/>
    <numFmt numFmtId="206" formatCode="#,##0.00_);\(#,##0.00\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Expert Sans Regular"/>
      <family val="2"/>
    </font>
    <font>
      <sz val="8"/>
      <name val="Barclays Sans"/>
      <family val="2"/>
    </font>
    <font>
      <b/>
      <sz val="8"/>
      <name val="Expert Sans Regular"/>
      <family val="2"/>
    </font>
    <font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10"/>
      <name val="Arial"/>
      <family val="2"/>
    </font>
    <font>
      <sz val="8"/>
      <color rgb="FF000000"/>
      <name val="Expert Sans Regular"/>
      <family val="2"/>
    </font>
    <font>
      <vertAlign val="superscript"/>
      <sz val="8"/>
      <color indexed="8"/>
      <name val="Expert Sans Regular"/>
      <family val="2"/>
    </font>
    <font>
      <b/>
      <vertAlign val="superscript"/>
      <sz val="8"/>
      <color indexed="8"/>
      <name val="Expert Sans Regular"/>
      <family val="2"/>
    </font>
    <font>
      <b/>
      <sz val="8"/>
      <color rgb="FF000000"/>
      <name val="Expert Sans Regular"/>
      <family val="2"/>
    </font>
    <font>
      <sz val="10"/>
      <name val="Barclays Serif"/>
      <family val="2"/>
    </font>
    <font>
      <b/>
      <sz val="10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b/>
      <sz val="10"/>
      <name val="Expert Sans Regular"/>
      <family val="2"/>
    </font>
    <font>
      <b/>
      <sz val="12"/>
      <color indexed="8"/>
      <name val="Expert Sans Regular"/>
      <family val="2"/>
    </font>
    <font>
      <sz val="10"/>
      <name val="Times New Roman"/>
      <family val="1"/>
    </font>
    <font>
      <sz val="12"/>
      <name val="Expert Sans Regular"/>
      <family val="2"/>
    </font>
    <font>
      <sz val="12"/>
      <color indexed="8"/>
      <name val="Expert Sans Regular"/>
      <family val="2"/>
    </font>
    <font>
      <sz val="10"/>
      <name val="Expert Sans Regular"/>
      <family val="2"/>
    </font>
    <font>
      <i/>
      <sz val="8"/>
      <name val="Expert Sans Regular"/>
      <family val="2"/>
    </font>
    <font>
      <b/>
      <sz val="12"/>
      <name val="Expert Sans Regular"/>
      <family val="2"/>
    </font>
    <font>
      <sz val="8"/>
      <name val="Expert Sans Regular"/>
      <family val="2"/>
    </font>
    <font>
      <b/>
      <sz val="8"/>
      <color theme="1"/>
      <name val="Expert Sans Regular"/>
      <family val="2"/>
    </font>
    <font>
      <b/>
      <sz val="12"/>
      <color rgb="FF000000"/>
      <name val="Expert Sans Regular"/>
      <family val="2"/>
    </font>
    <font>
      <sz val="11"/>
      <color rgb="FF000000"/>
      <name val="Calibri"/>
      <family val="2"/>
    </font>
    <font>
      <sz val="11"/>
      <color theme="1"/>
      <name val="Expert Sans Regular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8"/>
      <color theme="1"/>
      <name val="Expert Sans Regular"/>
      <family val="2"/>
    </font>
    <font>
      <b/>
      <vertAlign val="superscript"/>
      <sz val="12"/>
      <color indexed="8"/>
      <name val="Expert Sans Regular"/>
      <family val="2"/>
    </font>
    <font>
      <b/>
      <vertAlign val="superscript"/>
      <sz val="10"/>
      <color indexed="8"/>
      <name val="Expert Sans Regular"/>
      <family val="2"/>
    </font>
    <font>
      <vertAlign val="superscript"/>
      <sz val="10"/>
      <color rgb="FF000000"/>
      <name val="Arial"/>
      <family val="2"/>
    </font>
    <font>
      <b/>
      <sz val="7"/>
      <color rgb="FF000000"/>
      <name val="Expert Sans Regular"/>
      <family val="2"/>
    </font>
    <font>
      <b/>
      <sz val="8"/>
      <color rgb="FFFFFFFF"/>
      <name val="Expert Sans Regular"/>
      <family val="2"/>
    </font>
    <font>
      <b/>
      <vertAlign val="superscript"/>
      <sz val="8"/>
      <color indexed="9"/>
      <name val="Expert Sans Regular"/>
      <family val="2"/>
    </font>
    <font>
      <b/>
      <vertAlign val="superscript"/>
      <sz val="8"/>
      <color rgb="FFFFFFFF"/>
      <name val="Expert Sans Regular"/>
      <family val="2"/>
    </font>
    <font>
      <b/>
      <vertAlign val="superscript"/>
      <sz val="10"/>
      <color rgb="FF000000"/>
      <name val="Expert Sans Regular"/>
      <family val="2"/>
    </font>
    <font>
      <vertAlign val="superscript"/>
      <sz val="11"/>
      <color indexed="8"/>
      <name val="Calibri"/>
      <family val="2"/>
    </font>
    <font>
      <vertAlign val="superscript"/>
      <sz val="8"/>
      <color indexed="8"/>
      <name val="Barclays Sans"/>
      <family val="2"/>
    </font>
    <font>
      <vertAlign val="superscript"/>
      <sz val="8"/>
      <color rgb="FF000000"/>
      <name val="Barclays Sans"/>
      <family val="2"/>
    </font>
    <font>
      <b/>
      <vertAlign val="superscript"/>
      <sz val="12"/>
      <color rgb="FF000000"/>
      <name val="Expert Sans Regular"/>
      <family val="2"/>
    </font>
    <font>
      <sz val="7"/>
      <color theme="1"/>
      <name val="Expert Sans Regular"/>
      <family val="2"/>
    </font>
    <font>
      <b/>
      <sz val="12"/>
      <color theme="1"/>
      <name val="Expert Sans Regular"/>
      <family val="2"/>
    </font>
    <font>
      <b/>
      <sz val="6.5"/>
      <color theme="1"/>
      <name val="Expert Sans Regular"/>
      <family val="2"/>
    </font>
    <font>
      <b/>
      <sz val="6.5"/>
      <color rgb="FF00B0F0"/>
      <name val="Expert Sans Regular"/>
      <family val="2"/>
    </font>
    <font>
      <b/>
      <vertAlign val="superscript"/>
      <sz val="6.5"/>
      <color indexed="40"/>
      <name val="Expert Sans Regular"/>
      <family val="2"/>
    </font>
    <font>
      <b/>
      <sz val="10"/>
      <color rgb="FF010000"/>
      <name val="Expert Sans Regular"/>
      <family val="2"/>
    </font>
    <font>
      <b/>
      <sz val="11"/>
      <color rgb="FF000000"/>
      <name val="Expert Sans Regular"/>
      <family val="2"/>
    </font>
    <font>
      <vertAlign val="superscript"/>
      <sz val="11"/>
      <color indexed="8"/>
      <name val="Expert Sans Regular"/>
      <family val="2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3F3F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48866237372966703"/>
      </top>
      <bottom/>
      <diagonal/>
    </border>
    <border>
      <left/>
      <right/>
      <top style="thin">
        <color theme="0" tint="-0.34958952604754784"/>
      </top>
      <bottom/>
      <diagonal/>
    </border>
    <border>
      <left/>
      <right/>
      <top/>
      <bottom style="thin">
        <color theme="0" tint="-0.3495895260475478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49589526047547838"/>
      </top>
      <bottom/>
      <diagonal/>
    </border>
    <border>
      <left/>
      <right/>
      <top style="thin">
        <color theme="0" tint="-0.34043397320474866"/>
      </top>
      <bottom/>
      <diagonal/>
    </border>
    <border>
      <left/>
      <right/>
      <top style="thin">
        <color theme="0" tint="-0.34052552873317665"/>
      </top>
      <bottom/>
      <diagonal/>
    </border>
    <border>
      <left/>
      <right/>
      <top style="thin">
        <color theme="0" tint="-0.34067812128055663"/>
      </top>
      <bottom/>
      <diagonal/>
    </border>
    <border>
      <left/>
      <right/>
      <top style="thin">
        <color theme="0" tint="-0.34104434339426865"/>
      </top>
      <bottom/>
      <diagonal/>
    </border>
    <border>
      <left/>
      <right/>
      <top style="thin">
        <color theme="0" tint="-0.34119693594164863"/>
      </top>
      <bottom/>
      <diagonal/>
    </border>
    <border>
      <left/>
      <right/>
      <top style="thin">
        <color theme="0" tint="-0.33903012176885283"/>
      </top>
      <bottom/>
      <diagonal/>
    </border>
    <border>
      <left/>
      <right/>
      <top style="thin">
        <color theme="0" tint="-0.23899044770653402"/>
      </top>
      <bottom/>
      <diagonal/>
    </border>
    <border>
      <left/>
      <right/>
      <top style="thin">
        <color theme="0" tint="-0.23938718832972197"/>
      </top>
      <bottom/>
      <diagonal/>
    </border>
    <border>
      <left/>
      <right/>
      <top style="thin">
        <color theme="0" tint="-0.33942686239204078"/>
      </top>
      <bottom/>
      <diagonal/>
    </border>
    <border>
      <left/>
      <right/>
      <top style="thin">
        <color theme="0" tint="-0.33909115878780483"/>
      </top>
      <bottom/>
      <diagonal/>
    </border>
    <border>
      <left/>
      <right/>
      <top style="thin">
        <color theme="0" tint="-0.341837824640644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33991515854365673"/>
      </top>
      <bottom/>
      <diagonal/>
    </border>
    <border>
      <left/>
      <right/>
      <top style="thin">
        <color theme="0" tint="-0.34156315805536058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777777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4" fillId="0" borderId="0"/>
    <xf numFmtId="43" fontId="20" fillId="0" borderId="0" applyFont="0" applyFill="0" applyBorder="0" applyAlignment="0" applyProtection="0"/>
    <xf numFmtId="9" fontId="9" fillId="0" borderId="0" applyFont="0" applyFill="0" applyBorder="0" applyProtection="0"/>
    <xf numFmtId="0" fontId="4" fillId="0" borderId="0"/>
    <xf numFmtId="9" fontId="9" fillId="0" borderId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0" fontId="4" fillId="3" borderId="0" applyNumberFormat="0" applyFont="0" applyFill="0" applyBorder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017">
    <xf numFmtId="0" fontId="0" fillId="0" borderId="0" xfId="0"/>
    <xf numFmtId="0" fontId="6" fillId="0" borderId="0" xfId="5" applyFont="1" applyFill="1" applyBorder="1" applyAlignment="1">
      <alignment horizontal="right" vertical="center" wrapText="1"/>
    </xf>
    <xf numFmtId="164" fontId="7" fillId="0" borderId="2" xfId="6" applyNumberFormat="1" applyFont="1" applyFill="1" applyBorder="1" applyAlignment="1">
      <alignment horizontal="right" wrapText="1"/>
    </xf>
    <xf numFmtId="0" fontId="6" fillId="0" borderId="0" xfId="4" applyFont="1" applyFill="1" applyBorder="1" applyAlignment="1"/>
    <xf numFmtId="164" fontId="7" fillId="0" borderId="2" xfId="6" applyNumberFormat="1" applyFon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vertical="top" wrapText="1"/>
    </xf>
    <xf numFmtId="165" fontId="6" fillId="0" borderId="1" xfId="5" applyNumberFormat="1" applyFont="1" applyFill="1" applyBorder="1" applyAlignment="1">
      <alignment horizontal="right" vertical="center"/>
    </xf>
    <xf numFmtId="165" fontId="6" fillId="0" borderId="0" xfId="5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0" fontId="8" fillId="0" borderId="2" xfId="3" applyFont="1" applyFill="1" applyBorder="1" applyAlignment="1">
      <alignment vertical="center" wrapText="1"/>
    </xf>
    <xf numFmtId="166" fontId="10" fillId="2" borderId="3" xfId="7" applyNumberFormat="1" applyFont="1" applyFill="1" applyBorder="1" applyAlignment="1">
      <alignment horizontal="right" vertical="center" wrapText="1"/>
    </xf>
    <xf numFmtId="166" fontId="10" fillId="0" borderId="3" xfId="7" applyNumberFormat="1" applyFont="1" applyFill="1" applyBorder="1" applyAlignment="1">
      <alignment horizontal="right" vertical="center" wrapText="1"/>
    </xf>
    <xf numFmtId="0" fontId="8" fillId="0" borderId="1" xfId="3" applyFont="1" applyFill="1" applyBorder="1" applyAlignment="1">
      <alignment vertical="center" wrapText="1"/>
    </xf>
    <xf numFmtId="166" fontId="10" fillId="2" borderId="0" xfId="7" applyNumberFormat="1" applyFont="1" applyFill="1" applyBorder="1" applyAlignment="1">
      <alignment horizontal="right" vertical="center" wrapText="1"/>
    </xf>
    <xf numFmtId="166" fontId="10" fillId="0" borderId="0" xfId="7" applyNumberFormat="1" applyFont="1" applyFill="1" applyBorder="1" applyAlignment="1">
      <alignment horizontal="right" vertical="center" wrapText="1"/>
    </xf>
    <xf numFmtId="0" fontId="7" fillId="0" borderId="0" xfId="3" applyFont="1" applyFill="1" applyBorder="1" applyAlignment="1">
      <alignment vertical="center" wrapText="1"/>
    </xf>
    <xf numFmtId="166" fontId="13" fillId="2" borderId="3" xfId="7" applyNumberFormat="1" applyFont="1" applyFill="1" applyBorder="1" applyAlignment="1">
      <alignment horizontal="right" vertical="center" wrapText="1"/>
    </xf>
    <xf numFmtId="166" fontId="13" fillId="0" borderId="3" xfId="7" applyNumberFormat="1" applyFont="1" applyFill="1" applyBorder="1" applyAlignment="1">
      <alignment horizontal="right" vertical="center" wrapText="1"/>
    </xf>
    <xf numFmtId="165" fontId="5" fillId="0" borderId="0" xfId="5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166" fontId="5" fillId="0" borderId="0" xfId="5" applyNumberFormat="1" applyFont="1" applyFill="1" applyBorder="1" applyAlignment="1">
      <alignment horizontal="right" vertical="center"/>
    </xf>
    <xf numFmtId="166" fontId="6" fillId="2" borderId="0" xfId="7" applyNumberFormat="1" applyFont="1" applyFill="1" applyBorder="1" applyAlignment="1">
      <alignment horizontal="right" vertical="center" wrapText="1"/>
    </xf>
    <xf numFmtId="166" fontId="6" fillId="0" borderId="0" xfId="7" applyNumberFormat="1" applyFont="1" applyFill="1" applyBorder="1" applyAlignment="1">
      <alignment horizontal="right" vertical="center" wrapText="1"/>
    </xf>
    <xf numFmtId="0" fontId="8" fillId="3" borderId="0" xfId="3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/>
    </xf>
    <xf numFmtId="166" fontId="6" fillId="0" borderId="0" xfId="5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167" fontId="10" fillId="2" borderId="3" xfId="8" applyNumberFormat="1" applyFont="1" applyFill="1" applyBorder="1" applyAlignment="1">
      <alignment horizontal="right" vertical="center" wrapText="1"/>
    </xf>
    <xf numFmtId="168" fontId="10" fillId="0" borderId="3" xfId="8" applyNumberFormat="1" applyFont="1" applyFill="1" applyBorder="1" applyAlignment="1">
      <alignment horizontal="right" vertical="center" wrapText="1"/>
    </xf>
    <xf numFmtId="169" fontId="6" fillId="0" borderId="0" xfId="9" applyNumberFormat="1" applyFont="1" applyFill="1" applyBorder="1" applyAlignment="1">
      <alignment horizontal="right" vertical="center"/>
    </xf>
    <xf numFmtId="167" fontId="10" fillId="0" borderId="3" xfId="8" applyNumberFormat="1" applyFont="1" applyFill="1" applyBorder="1" applyAlignment="1">
      <alignment horizontal="right" vertical="center" wrapText="1"/>
    </xf>
    <xf numFmtId="170" fontId="6" fillId="0" borderId="0" xfId="4" applyNumberFormat="1" applyFont="1" applyFill="1" applyBorder="1" applyAlignment="1">
      <alignment vertical="center"/>
    </xf>
    <xf numFmtId="170" fontId="6" fillId="0" borderId="0" xfId="9" applyNumberFormat="1" applyFont="1" applyFill="1" applyBorder="1" applyAlignment="1">
      <alignment horizontal="right" vertical="center"/>
    </xf>
    <xf numFmtId="170" fontId="5" fillId="0" borderId="0" xfId="5" applyNumberFormat="1" applyFont="1" applyFill="1" applyBorder="1" applyAlignment="1">
      <alignment horizontal="right" vertical="center"/>
    </xf>
    <xf numFmtId="167" fontId="6" fillId="2" borderId="0" xfId="8" applyNumberFormat="1" applyFont="1" applyFill="1" applyBorder="1" applyAlignment="1">
      <alignment horizontal="right" vertical="center" wrapText="1"/>
    </xf>
    <xf numFmtId="168" fontId="6" fillId="0" borderId="0" xfId="8" applyNumberFormat="1" applyFont="1" applyFill="1" applyBorder="1" applyAlignment="1">
      <alignment horizontal="right" vertical="center" wrapText="1"/>
    </xf>
    <xf numFmtId="167" fontId="6" fillId="0" borderId="0" xfId="8" applyNumberFormat="1" applyFont="1" applyFill="1" applyBorder="1" applyAlignment="1">
      <alignment horizontal="right" vertical="center"/>
    </xf>
    <xf numFmtId="9" fontId="6" fillId="0" borderId="0" xfId="2" applyFont="1" applyFill="1" applyBorder="1" applyAlignment="1">
      <alignment horizontal="right" vertical="center" wrapText="1"/>
    </xf>
    <xf numFmtId="1" fontId="6" fillId="0" borderId="0" xfId="8" applyNumberFormat="1" applyFont="1" applyFill="1" applyBorder="1" applyAlignment="1">
      <alignment horizontal="right" vertical="center" wrapText="1"/>
    </xf>
    <xf numFmtId="172" fontId="6" fillId="0" borderId="0" xfId="5" applyNumberFormat="1" applyFont="1" applyFill="1" applyBorder="1" applyAlignment="1">
      <alignment horizontal="right" vertical="center" wrapText="1"/>
    </xf>
    <xf numFmtId="1" fontId="6" fillId="0" borderId="0" xfId="10" applyNumberFormat="1" applyFont="1" applyFill="1" applyBorder="1" applyAlignment="1">
      <alignment horizontal="right" vertical="center" wrapText="1"/>
    </xf>
    <xf numFmtId="173" fontId="6" fillId="0" borderId="0" xfId="5" applyNumberFormat="1" applyFont="1" applyFill="1" applyBorder="1" applyAlignment="1">
      <alignment horizontal="right" vertical="center" wrapText="1"/>
    </xf>
    <xf numFmtId="173" fontId="6" fillId="0" borderId="3" xfId="11" applyNumberFormat="1" applyFont="1" applyFill="1" applyBorder="1" applyAlignment="1">
      <alignment horizontal="right" vertical="center" wrapText="1"/>
    </xf>
    <xf numFmtId="9" fontId="13" fillId="0" borderId="3" xfId="8" applyNumberFormat="1" applyFont="1" applyFill="1" applyBorder="1" applyAlignment="1">
      <alignment horizontal="right" vertical="center" wrapText="1"/>
    </xf>
    <xf numFmtId="165" fontId="5" fillId="0" borderId="0" xfId="11" applyNumberFormat="1" applyFont="1" applyFill="1" applyBorder="1" applyAlignment="1">
      <alignment horizontal="right" vertical="center"/>
    </xf>
    <xf numFmtId="0" fontId="6" fillId="3" borderId="0" xfId="4" applyFont="1" applyFill="1" applyAlignment="1">
      <alignment vertical="center"/>
    </xf>
    <xf numFmtId="173" fontId="6" fillId="2" borderId="0" xfId="11" applyNumberFormat="1" applyFont="1" applyFill="1" applyBorder="1" applyAlignment="1">
      <alignment horizontal="right" vertical="center" wrapText="1"/>
    </xf>
    <xf numFmtId="173" fontId="6" fillId="0" borderId="0" xfId="11" applyNumberFormat="1" applyFont="1" applyFill="1" applyBorder="1" applyAlignment="1">
      <alignment horizontal="right" vertical="center"/>
    </xf>
    <xf numFmtId="173" fontId="5" fillId="0" borderId="0" xfId="5" applyNumberFormat="1" applyFont="1" applyFill="1" applyBorder="1" applyAlignment="1">
      <alignment horizontal="right" vertical="center" wrapText="1"/>
    </xf>
    <xf numFmtId="175" fontId="6" fillId="0" borderId="3" xfId="11" applyNumberFormat="1" applyFont="1" applyFill="1" applyBorder="1" applyAlignment="1">
      <alignment horizontal="right" vertical="center" wrapText="1"/>
    </xf>
    <xf numFmtId="175" fontId="6" fillId="0" borderId="0" xfId="5" applyNumberFormat="1" applyFont="1" applyFill="1" applyBorder="1" applyAlignment="1">
      <alignment horizontal="right" vertical="center" wrapText="1"/>
    </xf>
    <xf numFmtId="174" fontId="6" fillId="0" borderId="0" xfId="5" applyNumberFormat="1" applyFont="1" applyFill="1" applyBorder="1" applyAlignment="1">
      <alignment horizontal="right" vertical="center" wrapText="1"/>
    </xf>
    <xf numFmtId="175" fontId="6" fillId="0" borderId="0" xfId="11" applyNumberFormat="1" applyFont="1" applyFill="1" applyBorder="1" applyAlignment="1">
      <alignment horizontal="right" vertical="center" wrapText="1"/>
    </xf>
    <xf numFmtId="176" fontId="6" fillId="0" borderId="0" xfId="5" applyNumberFormat="1" applyFont="1" applyFill="1" applyBorder="1" applyAlignment="1">
      <alignment horizontal="right" vertical="center" wrapText="1"/>
    </xf>
    <xf numFmtId="177" fontId="6" fillId="0" borderId="0" xfId="5" applyNumberFormat="1" applyFont="1" applyFill="1" applyBorder="1" applyAlignment="1">
      <alignment horizontal="right" vertical="center" wrapText="1"/>
    </xf>
    <xf numFmtId="179" fontId="6" fillId="0" borderId="0" xfId="5" applyNumberFormat="1" applyFont="1" applyFill="1" applyBorder="1" applyAlignment="1">
      <alignment horizontal="right" vertical="center" wrapText="1"/>
    </xf>
    <xf numFmtId="180" fontId="6" fillId="0" borderId="3" xfId="9" applyNumberFormat="1" applyFont="1" applyFill="1" applyBorder="1" applyAlignment="1">
      <alignment horizontal="right" vertical="center"/>
    </xf>
    <xf numFmtId="180" fontId="6" fillId="0" borderId="0" xfId="9" applyNumberFormat="1" applyFont="1" applyFill="1" applyBorder="1" applyAlignment="1">
      <alignment horizontal="right" vertical="center"/>
    </xf>
    <xf numFmtId="168" fontId="6" fillId="0" borderId="0" xfId="2" applyNumberFormat="1" applyFont="1" applyFill="1" applyBorder="1" applyAlignment="1">
      <alignment horizontal="right" vertical="center" wrapText="1"/>
    </xf>
    <xf numFmtId="181" fontId="6" fillId="0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horizontal="right" vertical="center" wrapText="1"/>
    </xf>
    <xf numFmtId="183" fontId="6" fillId="0" borderId="0" xfId="9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166" fontId="6" fillId="0" borderId="0" xfId="5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vertical="center"/>
    </xf>
    <xf numFmtId="0" fontId="8" fillId="0" borderId="0" xfId="0" applyFont="1" applyAlignment="1"/>
    <xf numFmtId="164" fontId="13" fillId="0" borderId="3" xfId="6" applyNumberFormat="1" applyFont="1" applyFill="1" applyBorder="1" applyAlignment="1">
      <alignment horizontal="right" wrapText="1"/>
    </xf>
    <xf numFmtId="164" fontId="13" fillId="0" borderId="3" xfId="6" applyNumberFormat="1" applyFont="1" applyFill="1" applyBorder="1" applyAlignment="1">
      <alignment horizontal="right" vertical="center" wrapText="1"/>
    </xf>
    <xf numFmtId="0" fontId="15" fillId="0" borderId="4" xfId="3" applyFont="1" applyFill="1" applyBorder="1" applyAlignment="1">
      <alignment vertical="top" wrapText="1"/>
    </xf>
    <xf numFmtId="165" fontId="6" fillId="0" borderId="4" xfId="5" applyNumberFormat="1" applyFont="1" applyFill="1" applyBorder="1" applyAlignment="1">
      <alignment horizontal="right" vertical="center"/>
    </xf>
    <xf numFmtId="0" fontId="10" fillId="0" borderId="3" xfId="3" applyFont="1" applyFill="1" applyBorder="1" applyAlignment="1">
      <alignment vertical="center" wrapText="1"/>
    </xf>
    <xf numFmtId="166" fontId="10" fillId="6" borderId="3" xfId="7" applyNumberFormat="1" applyFont="1" applyFill="1" applyBorder="1" applyAlignment="1">
      <alignment horizontal="right" vertical="center" wrapText="1"/>
    </xf>
    <xf numFmtId="0" fontId="10" fillId="0" borderId="4" xfId="3" applyFont="1" applyFill="1" applyBorder="1" applyAlignment="1">
      <alignment vertical="center" wrapText="1"/>
    </xf>
    <xf numFmtId="166" fontId="10" fillId="6" borderId="0" xfId="7" applyNumberFormat="1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 wrapText="1"/>
    </xf>
    <xf numFmtId="166" fontId="13" fillId="6" borderId="3" xfId="7" applyNumberFormat="1" applyFont="1" applyFill="1" applyBorder="1" applyAlignment="1">
      <alignment horizontal="right" vertical="center" wrapText="1"/>
    </xf>
    <xf numFmtId="0" fontId="10" fillId="0" borderId="0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vertical="center" wrapText="1"/>
    </xf>
    <xf numFmtId="166" fontId="6" fillId="6" borderId="0" xfId="7" applyNumberFormat="1" applyFont="1" applyFill="1" applyBorder="1" applyAlignment="1">
      <alignment horizontal="right" vertical="center" wrapText="1"/>
    </xf>
    <xf numFmtId="0" fontId="10" fillId="7" borderId="0" xfId="3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/>
    </xf>
    <xf numFmtId="0" fontId="15" fillId="0" borderId="4" xfId="3" applyFont="1" applyFill="1" applyBorder="1" applyAlignment="1">
      <alignment vertical="center" wrapText="1"/>
    </xf>
    <xf numFmtId="0" fontId="6" fillId="0" borderId="4" xfId="4" applyFont="1" applyFill="1" applyBorder="1" applyAlignment="1">
      <alignment vertical="center"/>
    </xf>
    <xf numFmtId="165" fontId="5" fillId="0" borderId="4" xfId="5" applyNumberFormat="1" applyFont="1" applyFill="1" applyBorder="1" applyAlignment="1">
      <alignment horizontal="right" vertical="center"/>
    </xf>
    <xf numFmtId="167" fontId="10" fillId="6" borderId="3" xfId="8" applyNumberFormat="1" applyFont="1" applyFill="1" applyBorder="1" applyAlignment="1">
      <alignment horizontal="right" vertical="center" wrapText="1"/>
    </xf>
    <xf numFmtId="170" fontId="6" fillId="6" borderId="0" xfId="4" applyNumberFormat="1" applyFont="1" applyFill="1" applyBorder="1" applyAlignment="1">
      <alignment vertical="center"/>
    </xf>
    <xf numFmtId="167" fontId="6" fillId="6" borderId="0" xfId="8" applyNumberFormat="1" applyFont="1" applyFill="1" applyBorder="1" applyAlignment="1">
      <alignment horizontal="right" vertical="center" wrapText="1"/>
    </xf>
    <xf numFmtId="171" fontId="10" fillId="6" borderId="0" xfId="8" applyNumberFormat="1" applyFont="1" applyFill="1" applyBorder="1" applyAlignment="1">
      <alignment horizontal="right" vertical="center" wrapText="1"/>
    </xf>
    <xf numFmtId="9" fontId="10" fillId="0" borderId="0" xfId="8" applyNumberFormat="1" applyFont="1" applyFill="1" applyBorder="1" applyAlignment="1">
      <alignment horizontal="right" vertical="center" wrapText="1"/>
    </xf>
    <xf numFmtId="9" fontId="10" fillId="0" borderId="0" xfId="8" applyFont="1" applyFill="1" applyBorder="1" applyAlignment="1">
      <alignment horizontal="right" vertical="center" wrapText="1"/>
    </xf>
    <xf numFmtId="1" fontId="6" fillId="6" borderId="0" xfId="8" applyNumberFormat="1" applyFont="1" applyFill="1" applyBorder="1" applyAlignment="1">
      <alignment horizontal="right" vertical="center" wrapText="1"/>
    </xf>
    <xf numFmtId="173" fontId="6" fillId="6" borderId="3" xfId="11" applyNumberFormat="1" applyFont="1" applyFill="1" applyBorder="1" applyAlignment="1">
      <alignment horizontal="right" vertical="center" wrapText="1"/>
    </xf>
    <xf numFmtId="173" fontId="6" fillId="6" borderId="0" xfId="11" applyNumberFormat="1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vertical="center" wrapText="1"/>
    </xf>
    <xf numFmtId="174" fontId="6" fillId="0" borderId="3" xfId="5" applyNumberFormat="1" applyFont="1" applyFill="1" applyBorder="1" applyAlignment="1">
      <alignment horizontal="right" vertical="center" wrapText="1"/>
    </xf>
    <xf numFmtId="175" fontId="6" fillId="0" borderId="3" xfId="5" applyNumberFormat="1" applyFont="1" applyFill="1" applyBorder="1" applyAlignment="1">
      <alignment horizontal="right" vertical="center" wrapText="1"/>
    </xf>
    <xf numFmtId="175" fontId="6" fillId="6" borderId="3" xfId="11" applyNumberFormat="1" applyFont="1" applyFill="1" applyBorder="1" applyAlignment="1">
      <alignment horizontal="right" vertical="center" wrapText="1"/>
    </xf>
    <xf numFmtId="175" fontId="6" fillId="6" borderId="0" xfId="11" applyNumberFormat="1" applyFont="1" applyFill="1" applyBorder="1" applyAlignment="1">
      <alignment horizontal="right" vertical="center" wrapText="1"/>
    </xf>
    <xf numFmtId="178" fontId="6" fillId="6" borderId="0" xfId="11" applyNumberFormat="1" applyFont="1" applyFill="1" applyBorder="1" applyAlignment="1">
      <alignment horizontal="right" vertical="center" wrapText="1"/>
    </xf>
    <xf numFmtId="178" fontId="6" fillId="7" borderId="0" xfId="11" applyNumberFormat="1" applyFont="1" applyFill="1" applyBorder="1" applyAlignment="1">
      <alignment horizontal="right" vertical="center" wrapText="1"/>
    </xf>
    <xf numFmtId="180" fontId="6" fillId="6" borderId="0" xfId="9" applyNumberFormat="1" applyFont="1" applyFill="1" applyBorder="1" applyAlignment="1">
      <alignment horizontal="right" vertical="center"/>
    </xf>
    <xf numFmtId="168" fontId="10" fillId="6" borderId="0" xfId="7" applyNumberFormat="1" applyFont="1" applyFill="1" applyBorder="1" applyAlignment="1">
      <alignment horizontal="right" wrapText="1"/>
    </xf>
    <xf numFmtId="185" fontId="6" fillId="0" borderId="3" xfId="5" applyNumberFormat="1" applyFont="1" applyFill="1" applyBorder="1" applyAlignment="1">
      <alignment horizontal="right" vertical="center" wrapText="1"/>
    </xf>
    <xf numFmtId="178" fontId="6" fillId="0" borderId="3" xfId="5" applyNumberFormat="1" applyFont="1" applyFill="1" applyBorder="1" applyAlignment="1">
      <alignment horizontal="right" vertical="center" wrapText="1"/>
    </xf>
    <xf numFmtId="178" fontId="6" fillId="6" borderId="3" xfId="11" applyNumberFormat="1" applyFont="1" applyFill="1" applyBorder="1" applyAlignment="1">
      <alignment horizontal="right" vertical="center" wrapText="1"/>
    </xf>
    <xf numFmtId="178" fontId="6" fillId="7" borderId="3" xfId="11" applyNumberFormat="1" applyFont="1" applyFill="1" applyBorder="1" applyAlignment="1">
      <alignment horizontal="right" vertical="center" wrapText="1"/>
    </xf>
    <xf numFmtId="182" fontId="6" fillId="0" borderId="3" xfId="5" applyNumberFormat="1" applyFont="1" applyFill="1" applyBorder="1" applyAlignment="1">
      <alignment horizontal="right" vertical="center" wrapText="1"/>
    </xf>
    <xf numFmtId="184" fontId="6" fillId="6" borderId="0" xfId="11" applyNumberFormat="1" applyFont="1" applyFill="1" applyBorder="1" applyAlignment="1">
      <alignment horizontal="right" vertical="center" wrapText="1"/>
    </xf>
    <xf numFmtId="184" fontId="6" fillId="7" borderId="0" xfId="11" applyNumberFormat="1" applyFont="1" applyFill="1" applyBorder="1" applyAlignment="1">
      <alignment horizontal="right" vertical="center" wrapText="1"/>
    </xf>
    <xf numFmtId="0" fontId="13" fillId="0" borderId="4" xfId="3" applyFont="1" applyFill="1" applyBorder="1" applyAlignment="1">
      <alignment vertical="center"/>
    </xf>
    <xf numFmtId="166" fontId="5" fillId="0" borderId="3" xfId="5" applyNumberFormat="1" applyFont="1" applyFill="1" applyBorder="1" applyAlignment="1">
      <alignment horizontal="right"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166" fontId="6" fillId="0" borderId="0" xfId="1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10" fillId="7" borderId="0" xfId="0" applyFont="1" applyFill="1" applyBorder="1" applyAlignment="1">
      <alignment wrapText="1"/>
    </xf>
    <xf numFmtId="164" fontId="7" fillId="0" borderId="0" xfId="6" applyNumberFormat="1" applyFont="1" applyFill="1" applyBorder="1" applyAlignment="1">
      <alignment wrapText="1"/>
    </xf>
    <xf numFmtId="0" fontId="5" fillId="0" borderId="0" xfId="4" applyFont="1" applyFill="1" applyBorder="1" applyAlignment="1"/>
    <xf numFmtId="0" fontId="7" fillId="0" borderId="5" xfId="3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166" fontId="13" fillId="0" borderId="3" xfId="0" applyNumberFormat="1" applyFont="1" applyFill="1" applyBorder="1" applyAlignment="1">
      <alignment horizontal="right" vertical="center" wrapText="1"/>
    </xf>
    <xf numFmtId="168" fontId="10" fillId="0" borderId="6" xfId="8" applyNumberFormat="1" applyFont="1" applyFill="1" applyBorder="1" applyAlignment="1">
      <alignment horizontal="right" vertical="center" wrapText="1"/>
    </xf>
    <xf numFmtId="0" fontId="6" fillId="0" borderId="0" xfId="9" applyNumberFormat="1" applyFont="1" applyFill="1" applyBorder="1" applyAlignment="1">
      <alignment horizontal="right" vertical="center"/>
    </xf>
    <xf numFmtId="186" fontId="6" fillId="0" borderId="0" xfId="4" applyNumberFormat="1" applyFont="1" applyFill="1" applyBorder="1" applyAlignment="1">
      <alignment vertical="center"/>
    </xf>
    <xf numFmtId="167" fontId="10" fillId="0" borderId="0" xfId="8" applyNumberFormat="1" applyFont="1" applyFill="1" applyBorder="1" applyAlignment="1">
      <alignment horizontal="right" vertical="center" wrapText="1"/>
    </xf>
    <xf numFmtId="171" fontId="10" fillId="2" borderId="0" xfId="8" applyNumberFormat="1" applyFont="1" applyFill="1" applyBorder="1" applyAlignment="1">
      <alignment horizontal="right" vertical="center" wrapText="1"/>
    </xf>
    <xf numFmtId="171" fontId="10" fillId="0" borderId="0" xfId="8" applyNumberFormat="1" applyFont="1" applyFill="1" applyBorder="1" applyAlignment="1">
      <alignment horizontal="right" vertical="center" wrapText="1"/>
    </xf>
    <xf numFmtId="0" fontId="6" fillId="0" borderId="0" xfId="5" applyNumberFormat="1" applyFont="1" applyFill="1" applyBorder="1" applyAlignment="1">
      <alignment horizontal="right" vertical="center" wrapText="1"/>
    </xf>
    <xf numFmtId="0" fontId="5" fillId="0" borderId="0" xfId="5" applyNumberFormat="1" applyFont="1" applyFill="1" applyBorder="1" applyAlignment="1">
      <alignment horizontal="right" vertical="center"/>
    </xf>
    <xf numFmtId="173" fontId="6" fillId="0" borderId="0" xfId="11" applyNumberFormat="1" applyFont="1" applyFill="1" applyBorder="1" applyAlignment="1">
      <alignment horizontal="right" vertical="center" wrapText="1"/>
    </xf>
    <xf numFmtId="164" fontId="13" fillId="0" borderId="4" xfId="6" applyNumberFormat="1" applyFont="1" applyFill="1" applyBorder="1" applyAlignment="1">
      <alignment horizontal="right" vertical="center" wrapText="1"/>
    </xf>
    <xf numFmtId="164" fontId="13" fillId="0" borderId="0" xfId="6" applyNumberFormat="1" applyFont="1" applyFill="1" applyBorder="1" applyAlignment="1">
      <alignment horizontal="right" vertical="center" wrapText="1"/>
    </xf>
    <xf numFmtId="173" fontId="5" fillId="0" borderId="1" xfId="5" applyNumberFormat="1" applyFont="1" applyFill="1" applyBorder="1" applyAlignment="1">
      <alignment horizontal="right" vertical="center" wrapText="1"/>
    </xf>
    <xf numFmtId="187" fontId="6" fillId="2" borderId="0" xfId="5" applyNumberFormat="1" applyFont="1" applyFill="1" applyBorder="1" applyAlignment="1">
      <alignment horizontal="right" vertical="center" wrapText="1"/>
    </xf>
    <xf numFmtId="187" fontId="6" fillId="0" borderId="0" xfId="5" applyNumberFormat="1" applyFont="1" applyFill="1" applyBorder="1" applyAlignment="1">
      <alignment horizontal="right" vertical="center" wrapText="1"/>
    </xf>
    <xf numFmtId="187" fontId="6" fillId="2" borderId="5" xfId="5" applyNumberFormat="1" applyFont="1" applyFill="1" applyBorder="1" applyAlignment="1">
      <alignment horizontal="right" vertical="center" wrapText="1"/>
    </xf>
    <xf numFmtId="187" fontId="6" fillId="0" borderId="5" xfId="5" applyNumberFormat="1" applyFont="1" applyFill="1" applyBorder="1" applyAlignment="1">
      <alignment horizontal="right" vertical="center" wrapText="1"/>
    </xf>
    <xf numFmtId="0" fontId="6" fillId="0" borderId="0" xfId="4" applyFont="1" applyAlignment="1">
      <alignment vertical="center"/>
    </xf>
    <xf numFmtId="0" fontId="18" fillId="0" borderId="0" xfId="5" applyFont="1" applyFill="1" applyBorder="1" applyAlignment="1">
      <alignment horizontal="left" vertical="center" wrapText="1"/>
    </xf>
    <xf numFmtId="0" fontId="6" fillId="0" borderId="0" xfId="4" applyFont="1" applyFill="1" applyAlignment="1">
      <alignment horizontal="right" vertical="center"/>
    </xf>
    <xf numFmtId="0" fontId="6" fillId="0" borderId="2" xfId="4" applyFont="1" applyBorder="1" applyAlignment="1">
      <alignment vertical="center"/>
    </xf>
    <xf numFmtId="166" fontId="10" fillId="2" borderId="3" xfId="7" applyNumberFormat="1" applyFont="1" applyFill="1" applyBorder="1" applyAlignment="1">
      <alignment horizontal="right" wrapText="1"/>
    </xf>
    <xf numFmtId="166" fontId="10" fillId="0" borderId="3" xfId="7" applyNumberFormat="1" applyFont="1" applyFill="1" applyBorder="1" applyAlignment="1">
      <alignment horizontal="right" wrapText="1"/>
    </xf>
    <xf numFmtId="166" fontId="6" fillId="0" borderId="3" xfId="7" applyNumberFormat="1" applyFont="1" applyFill="1" applyBorder="1" applyAlignment="1">
      <alignment horizontal="right" wrapText="1"/>
    </xf>
    <xf numFmtId="0" fontId="6" fillId="0" borderId="0" xfId="4" applyFont="1" applyBorder="1" applyAlignment="1">
      <alignment vertical="center"/>
    </xf>
    <xf numFmtId="166" fontId="10" fillId="2" borderId="0" xfId="7" applyNumberFormat="1" applyFont="1" applyFill="1" applyAlignment="1">
      <alignment horizontal="right" wrapText="1"/>
    </xf>
    <xf numFmtId="166" fontId="10" fillId="0" borderId="0" xfId="7" applyNumberFormat="1" applyFont="1" applyFill="1" applyAlignment="1">
      <alignment horizontal="right" wrapText="1"/>
    </xf>
    <xf numFmtId="166" fontId="6" fillId="0" borderId="0" xfId="7" applyNumberFormat="1" applyFont="1" applyFill="1" applyAlignment="1">
      <alignment horizontal="right" wrapText="1"/>
    </xf>
    <xf numFmtId="166" fontId="10" fillId="2" borderId="0" xfId="7" applyNumberFormat="1" applyFont="1" applyFill="1" applyBorder="1" applyAlignment="1">
      <alignment horizontal="right" wrapText="1"/>
    </xf>
    <xf numFmtId="166" fontId="10" fillId="0" borderId="0" xfId="7" applyNumberFormat="1" applyFont="1" applyFill="1" applyBorder="1" applyAlignment="1">
      <alignment horizontal="right" wrapText="1"/>
    </xf>
    <xf numFmtId="166" fontId="6" fillId="0" borderId="0" xfId="7" applyNumberFormat="1" applyFont="1" applyFill="1" applyBorder="1" applyAlignment="1">
      <alignment horizontal="right" wrapText="1"/>
    </xf>
    <xf numFmtId="0" fontId="6" fillId="0" borderId="1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center"/>
    </xf>
    <xf numFmtId="166" fontId="13" fillId="2" borderId="3" xfId="7" applyNumberFormat="1" applyFont="1" applyFill="1" applyBorder="1" applyAlignment="1">
      <alignment horizontal="right" wrapText="1"/>
    </xf>
    <xf numFmtId="166" fontId="13" fillId="0" borderId="3" xfId="7" applyNumberFormat="1" applyFont="1" applyFill="1" applyBorder="1" applyAlignment="1">
      <alignment horizontal="right" wrapText="1"/>
    </xf>
    <xf numFmtId="166" fontId="5" fillId="0" borderId="3" xfId="7" applyNumberFormat="1" applyFont="1" applyFill="1" applyBorder="1" applyAlignment="1">
      <alignment horizontal="right" wrapText="1"/>
    </xf>
    <xf numFmtId="0" fontId="5" fillId="0" borderId="0" xfId="4" applyFont="1" applyAlignment="1">
      <alignment horizontal="right" vertical="center"/>
    </xf>
    <xf numFmtId="0" fontId="7" fillId="3" borderId="0" xfId="6" applyFont="1" applyFill="1" applyAlignment="1">
      <alignment horizontal="right" wrapText="1"/>
    </xf>
    <xf numFmtId="0" fontId="6" fillId="0" borderId="0" xfId="4" applyFont="1" applyAlignment="1">
      <alignment horizontal="right" vertical="center"/>
    </xf>
    <xf numFmtId="0" fontId="7" fillId="0" borderId="0" xfId="6" applyFont="1" applyFill="1" applyAlignment="1">
      <alignment horizontal="right" wrapText="1"/>
    </xf>
    <xf numFmtId="0" fontId="8" fillId="3" borderId="0" xfId="6" applyFont="1" applyFill="1" applyAlignment="1">
      <alignment horizontal="right" wrapText="1"/>
    </xf>
    <xf numFmtId="0" fontId="18" fillId="0" borderId="0" xfId="4" applyFont="1" applyAlignment="1">
      <alignment vertical="center"/>
    </xf>
    <xf numFmtId="0" fontId="6" fillId="0" borderId="5" xfId="12" applyFont="1" applyBorder="1" applyAlignment="1">
      <alignment vertical="center"/>
    </xf>
    <xf numFmtId="166" fontId="10" fillId="2" borderId="7" xfId="7" applyNumberFormat="1" applyFont="1" applyFill="1" applyBorder="1" applyAlignment="1">
      <alignment horizontal="right" vertical="center" wrapText="1"/>
    </xf>
    <xf numFmtId="166" fontId="10" fillId="0" borderId="7" xfId="7" applyNumberFormat="1" applyFont="1" applyFill="1" applyBorder="1" applyAlignment="1">
      <alignment horizontal="right" vertical="center" wrapText="1"/>
    </xf>
    <xf numFmtId="166" fontId="6" fillId="0" borderId="7" xfId="12" applyNumberFormat="1" applyFont="1" applyFill="1" applyBorder="1" applyAlignment="1">
      <alignment horizontal="right" vertical="center"/>
    </xf>
    <xf numFmtId="0" fontId="6" fillId="0" borderId="0" xfId="12" applyFont="1" applyBorder="1" applyAlignment="1">
      <alignment vertical="center"/>
    </xf>
    <xf numFmtId="166" fontId="10" fillId="2" borderId="8" xfId="7" applyNumberFormat="1" applyFont="1" applyFill="1" applyBorder="1" applyAlignment="1">
      <alignment horizontal="right" vertical="center" wrapText="1"/>
    </xf>
    <xf numFmtId="166" fontId="10" fillId="0" borderId="8" xfId="7" applyNumberFormat="1" applyFont="1" applyFill="1" applyBorder="1" applyAlignment="1">
      <alignment horizontal="right" vertical="center" wrapText="1"/>
    </xf>
    <xf numFmtId="0" fontId="5" fillId="3" borderId="2" xfId="4" applyFont="1" applyFill="1" applyBorder="1" applyAlignment="1">
      <alignment vertical="center"/>
    </xf>
    <xf numFmtId="166" fontId="5" fillId="0" borderId="3" xfId="12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>
      <alignment vertical="center" wrapText="1"/>
    </xf>
    <xf numFmtId="0" fontId="5" fillId="3" borderId="0" xfId="4" applyFont="1" applyFill="1" applyBorder="1" applyAlignment="1">
      <alignment vertical="center"/>
    </xf>
    <xf numFmtId="166" fontId="13" fillId="2" borderId="0" xfId="7" applyNumberFormat="1" applyFont="1" applyFill="1" applyBorder="1" applyAlignment="1">
      <alignment horizontal="right" vertical="center" wrapText="1"/>
    </xf>
    <xf numFmtId="166" fontId="13" fillId="0" borderId="0" xfId="7" applyNumberFormat="1" applyFont="1" applyFill="1" applyBorder="1" applyAlignment="1">
      <alignment horizontal="right" vertical="center" wrapText="1"/>
    </xf>
    <xf numFmtId="0" fontId="6" fillId="3" borderId="0" xfId="4" applyFont="1" applyFill="1" applyBorder="1" applyAlignment="1">
      <alignment vertical="center" wrapText="1"/>
    </xf>
    <xf numFmtId="166" fontId="6" fillId="2" borderId="0" xfId="12" applyNumberFormat="1" applyFont="1" applyFill="1" applyBorder="1" applyAlignment="1">
      <alignment horizontal="right" vertical="center" wrapText="1"/>
    </xf>
    <xf numFmtId="166" fontId="6" fillId="5" borderId="0" xfId="12" applyNumberFormat="1" applyFont="1" applyFill="1" applyBorder="1" applyAlignment="1">
      <alignment horizontal="right" vertical="center" wrapText="1"/>
    </xf>
    <xf numFmtId="166" fontId="6" fillId="0" borderId="0" xfId="12" applyNumberFormat="1" applyFont="1" applyFill="1" applyBorder="1" applyAlignment="1">
      <alignment horizontal="right" vertical="center"/>
    </xf>
    <xf numFmtId="166" fontId="6" fillId="0" borderId="0" xfId="12" applyNumberFormat="1" applyFont="1" applyFill="1" applyBorder="1" applyAlignment="1">
      <alignment horizontal="right" vertical="center" wrapText="1"/>
    </xf>
    <xf numFmtId="166" fontId="6" fillId="2" borderId="8" xfId="12" applyNumberFormat="1" applyFont="1" applyFill="1" applyBorder="1" applyAlignment="1">
      <alignment horizontal="right" vertical="center" wrapText="1"/>
    </xf>
    <xf numFmtId="166" fontId="6" fillId="0" borderId="8" xfId="12" applyNumberFormat="1" applyFont="1" applyFill="1" applyBorder="1" applyAlignment="1">
      <alignment horizontal="right" vertical="center" wrapText="1"/>
    </xf>
    <xf numFmtId="166" fontId="6" fillId="0" borderId="8" xfId="12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166" fontId="5" fillId="2" borderId="3" xfId="12" applyNumberFormat="1" applyFont="1" applyFill="1" applyBorder="1" applyAlignment="1">
      <alignment horizontal="right" vertical="center"/>
    </xf>
    <xf numFmtId="0" fontId="6" fillId="3" borderId="0" xfId="4" applyFont="1" applyFill="1" applyBorder="1" applyAlignment="1">
      <alignment vertical="center"/>
    </xf>
    <xf numFmtId="166" fontId="6" fillId="2" borderId="0" xfId="12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right" vertical="center"/>
    </xf>
    <xf numFmtId="0" fontId="18" fillId="3" borderId="1" xfId="4" applyFont="1" applyFill="1" applyBorder="1" applyAlignment="1">
      <alignment vertical="center"/>
    </xf>
    <xf numFmtId="0" fontId="6" fillId="0" borderId="1" xfId="4" applyFont="1" applyFill="1" applyBorder="1" applyAlignment="1">
      <alignment horizontal="right" vertical="center"/>
    </xf>
    <xf numFmtId="0" fontId="6" fillId="0" borderId="2" xfId="4" applyFont="1" applyFill="1" applyBorder="1" applyAlignment="1">
      <alignment vertical="center"/>
    </xf>
    <xf numFmtId="186" fontId="10" fillId="2" borderId="0" xfId="7" applyNumberFormat="1" applyFont="1" applyFill="1" applyBorder="1" applyAlignment="1">
      <alignment horizontal="right" wrapText="1"/>
    </xf>
    <xf numFmtId="186" fontId="6" fillId="0" borderId="0" xfId="12" applyNumberFormat="1" applyFont="1" applyFill="1" applyBorder="1" applyAlignment="1">
      <alignment horizontal="right" vertical="center"/>
    </xf>
    <xf numFmtId="188" fontId="6" fillId="0" borderId="0" xfId="4" applyNumberFormat="1" applyFont="1" applyFill="1" applyAlignment="1">
      <alignment horizontal="right" vertical="center" wrapText="1"/>
    </xf>
    <xf numFmtId="186" fontId="10" fillId="2" borderId="0" xfId="7" applyNumberFormat="1" applyFont="1" applyFill="1" applyAlignment="1">
      <alignment horizontal="right" wrapText="1"/>
    </xf>
    <xf numFmtId="189" fontId="6" fillId="0" borderId="0" xfId="4" applyNumberFormat="1" applyFont="1" applyFill="1" applyAlignment="1">
      <alignment horizontal="right" vertical="center" wrapText="1"/>
    </xf>
    <xf numFmtId="0" fontId="5" fillId="3" borderId="0" xfId="4" applyFont="1" applyFill="1" applyBorder="1" applyAlignment="1">
      <alignment horizontal="right" vertical="center"/>
    </xf>
    <xf numFmtId="167" fontId="6" fillId="2" borderId="7" xfId="8" applyNumberFormat="1" applyFont="1" applyFill="1" applyBorder="1" applyAlignment="1">
      <alignment horizontal="right" vertical="center"/>
    </xf>
    <xf numFmtId="168" fontId="6" fillId="0" borderId="7" xfId="8" applyNumberFormat="1" applyFont="1" applyFill="1" applyBorder="1" applyAlignment="1">
      <alignment horizontal="right" vertical="center"/>
    </xf>
    <xf numFmtId="167" fontId="8" fillId="0" borderId="2" xfId="4" quotePrefix="1" applyNumberFormat="1" applyFont="1" applyFill="1" applyBorder="1" applyAlignment="1">
      <alignment horizontal="right" vertical="center"/>
    </xf>
    <xf numFmtId="167" fontId="6" fillId="2" borderId="0" xfId="8" applyNumberFormat="1" applyFont="1" applyFill="1" applyBorder="1" applyAlignment="1">
      <alignment horizontal="right" vertical="center"/>
    </xf>
    <xf numFmtId="168" fontId="6" fillId="0" borderId="0" xfId="8" applyNumberFormat="1" applyFont="1" applyFill="1" applyBorder="1" applyAlignment="1">
      <alignment horizontal="right" vertical="center"/>
    </xf>
    <xf numFmtId="167" fontId="8" fillId="0" borderId="0" xfId="4" quotePrefix="1" applyNumberFormat="1" applyFont="1" applyFill="1" applyBorder="1" applyAlignment="1">
      <alignment horizontal="right" vertical="center"/>
    </xf>
    <xf numFmtId="9" fontId="10" fillId="2" borderId="0" xfId="7" applyNumberFormat="1" applyFont="1" applyFill="1" applyAlignment="1">
      <alignment horizontal="right" vertical="center" wrapText="1"/>
    </xf>
    <xf numFmtId="9" fontId="6" fillId="0" borderId="0" xfId="8" applyNumberFormat="1" applyFont="1" applyFill="1" applyBorder="1" applyAlignment="1">
      <alignment horizontal="right" vertical="center"/>
    </xf>
    <xf numFmtId="9" fontId="6" fillId="0" borderId="0" xfId="4" applyNumberFormat="1" applyFont="1" applyFill="1" applyBorder="1" applyAlignment="1">
      <alignment horizontal="right" vertical="center"/>
    </xf>
    <xf numFmtId="165" fontId="10" fillId="2" borderId="0" xfId="7" applyNumberFormat="1" applyFont="1" applyFill="1" applyAlignment="1">
      <alignment horizontal="right" vertical="center" wrapText="1"/>
    </xf>
    <xf numFmtId="166" fontId="6" fillId="0" borderId="0" xfId="4" applyNumberFormat="1" applyFont="1" applyFill="1" applyBorder="1" applyAlignment="1">
      <alignment horizontal="right" vertical="center"/>
    </xf>
    <xf numFmtId="10" fontId="10" fillId="2" borderId="0" xfId="7" applyNumberFormat="1" applyFont="1" applyFill="1" applyAlignment="1">
      <alignment horizontal="right" vertical="center" wrapText="1"/>
    </xf>
    <xf numFmtId="10" fontId="6" fillId="0" borderId="0" xfId="8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vertical="center" wrapText="1"/>
    </xf>
    <xf numFmtId="9" fontId="7" fillId="0" borderId="0" xfId="4" applyNumberFormat="1" applyFont="1" applyFill="1" applyBorder="1" applyAlignment="1">
      <alignment horizontal="right" vertical="center"/>
    </xf>
    <xf numFmtId="0" fontId="5" fillId="3" borderId="1" xfId="4" applyFont="1" applyFill="1" applyBorder="1" applyAlignment="1">
      <alignment vertical="center"/>
    </xf>
    <xf numFmtId="166" fontId="5" fillId="0" borderId="0" xfId="12" applyNumberFormat="1" applyFont="1" applyFill="1" applyBorder="1" applyAlignment="1">
      <alignment horizontal="right" vertical="center"/>
    </xf>
    <xf numFmtId="190" fontId="6" fillId="0" borderId="0" xfId="4" applyNumberFormat="1" applyFont="1" applyFill="1" applyBorder="1" applyAlignment="1">
      <alignment horizontal="right" vertical="center"/>
    </xf>
    <xf numFmtId="190" fontId="7" fillId="0" borderId="0" xfId="4" applyNumberFormat="1" applyFont="1" applyFill="1" applyBorder="1" applyAlignment="1">
      <alignment horizontal="right" vertical="center"/>
    </xf>
    <xf numFmtId="0" fontId="5" fillId="3" borderId="1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right"/>
    </xf>
    <xf numFmtId="186" fontId="10" fillId="2" borderId="7" xfId="13" applyNumberFormat="1" applyFont="1" applyFill="1" applyBorder="1" applyAlignment="1">
      <alignment horizontal="right" vertical="center" wrapText="1"/>
    </xf>
    <xf numFmtId="186" fontId="10" fillId="5" borderId="7" xfId="13" applyNumberFormat="1" applyFont="1" applyFill="1" applyBorder="1" applyAlignment="1">
      <alignment horizontal="right" vertical="center" wrapText="1"/>
    </xf>
    <xf numFmtId="188" fontId="6" fillId="0" borderId="2" xfId="4" applyNumberFormat="1" applyFont="1" applyFill="1" applyBorder="1" applyAlignment="1">
      <alignment horizontal="right" vertical="center" wrapText="1"/>
    </xf>
    <xf numFmtId="186" fontId="10" fillId="2" borderId="0" xfId="7" applyNumberFormat="1" applyFont="1" applyFill="1" applyBorder="1" applyAlignment="1">
      <alignment horizontal="right" vertical="center" wrapText="1"/>
    </xf>
    <xf numFmtId="186" fontId="10" fillId="5" borderId="0" xfId="7" applyNumberFormat="1" applyFont="1" applyFill="1" applyBorder="1" applyAlignment="1">
      <alignment horizontal="right" vertical="center" wrapText="1"/>
    </xf>
    <xf numFmtId="186" fontId="10" fillId="2" borderId="8" xfId="7" applyNumberFormat="1" applyFont="1" applyFill="1" applyBorder="1" applyAlignment="1">
      <alignment horizontal="right" vertical="center" wrapText="1"/>
    </xf>
    <xf numFmtId="186" fontId="10" fillId="5" borderId="8" xfId="7" applyNumberFormat="1" applyFont="1" applyFill="1" applyBorder="1" applyAlignment="1">
      <alignment horizontal="right" vertical="center" wrapText="1"/>
    </xf>
    <xf numFmtId="0" fontId="5" fillId="3" borderId="2" xfId="4" applyFont="1" applyFill="1" applyBorder="1" applyAlignment="1">
      <alignment vertical="center" wrapText="1"/>
    </xf>
    <xf numFmtId="186" fontId="13" fillId="2" borderId="0" xfId="7" applyNumberFormat="1" applyFont="1" applyFill="1" applyBorder="1" applyAlignment="1">
      <alignment horizontal="right" vertical="center" wrapText="1"/>
    </xf>
    <xf numFmtId="186" fontId="13" fillId="5" borderId="0" xfId="7" applyNumberFormat="1" applyFont="1" applyFill="1" applyBorder="1" applyAlignment="1">
      <alignment horizontal="right" vertical="center" wrapText="1"/>
    </xf>
    <xf numFmtId="188" fontId="5" fillId="0" borderId="2" xfId="4" applyNumberFormat="1" applyFont="1" applyFill="1" applyBorder="1" applyAlignment="1">
      <alignment horizontal="right" vertical="center" wrapText="1"/>
    </xf>
    <xf numFmtId="186" fontId="10" fillId="0" borderId="7" xfId="13" applyNumberFormat="1" applyFont="1" applyFill="1" applyBorder="1" applyAlignment="1">
      <alignment horizontal="right" vertical="center" wrapText="1"/>
    </xf>
    <xf numFmtId="186" fontId="10" fillId="2" borderId="0" xfId="13" applyNumberFormat="1" applyFont="1" applyFill="1" applyBorder="1" applyAlignment="1">
      <alignment horizontal="right" vertical="center" wrapText="1"/>
    </xf>
    <xf numFmtId="186" fontId="10" fillId="0" borderId="0" xfId="13" applyNumberFormat="1" applyFont="1" applyFill="1" applyBorder="1" applyAlignment="1">
      <alignment horizontal="right" vertical="center" wrapText="1"/>
    </xf>
    <xf numFmtId="186" fontId="10" fillId="2" borderId="8" xfId="13" applyNumberFormat="1" applyFont="1" applyFill="1" applyBorder="1" applyAlignment="1">
      <alignment horizontal="right" vertical="center" wrapText="1"/>
    </xf>
    <xf numFmtId="186" fontId="10" fillId="0" borderId="8" xfId="13" applyNumberFormat="1" applyFont="1" applyFill="1" applyBorder="1" applyAlignment="1">
      <alignment horizontal="right" vertical="center" wrapText="1"/>
    </xf>
    <xf numFmtId="186" fontId="13" fillId="0" borderId="0" xfId="7" applyNumberFormat="1" applyFont="1" applyFill="1" applyBorder="1" applyAlignment="1">
      <alignment horizontal="right" vertical="center" wrapText="1"/>
    </xf>
    <xf numFmtId="0" fontId="7" fillId="0" borderId="0" xfId="12" applyFont="1" applyFill="1" applyAlignment="1">
      <alignment horizontal="right" vertical="center" wrapText="1"/>
    </xf>
    <xf numFmtId="0" fontId="7" fillId="3" borderId="0" xfId="12" applyFont="1" applyFill="1" applyAlignment="1">
      <alignment horizontal="right" vertical="center" wrapText="1"/>
    </xf>
    <xf numFmtId="166" fontId="6" fillId="2" borderId="3" xfId="12" applyNumberFormat="1" applyFont="1" applyFill="1" applyBorder="1" applyAlignment="1">
      <alignment horizontal="right" vertical="center"/>
    </xf>
    <xf numFmtId="166" fontId="6" fillId="0" borderId="3" xfId="12" applyNumberFormat="1" applyFont="1" applyFill="1" applyBorder="1" applyAlignment="1">
      <alignment horizontal="right" vertical="center"/>
    </xf>
    <xf numFmtId="0" fontId="5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 wrapText="1"/>
    </xf>
    <xf numFmtId="0" fontId="5" fillId="0" borderId="0" xfId="4" applyFont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166" fontId="5" fillId="2" borderId="3" xfId="12" applyNumberFormat="1" applyFont="1" applyFill="1" applyBorder="1" applyAlignment="1">
      <alignment horizontal="right" vertical="center" wrapText="1"/>
    </xf>
    <xf numFmtId="166" fontId="5" fillId="0" borderId="3" xfId="12" applyNumberFormat="1" applyFont="1" applyFill="1" applyBorder="1" applyAlignment="1">
      <alignment horizontal="right" vertical="center" wrapText="1"/>
    </xf>
    <xf numFmtId="0" fontId="6" fillId="0" borderId="0" xfId="4" applyFont="1" applyAlignment="1">
      <alignment vertical="center" wrapText="1"/>
    </xf>
    <xf numFmtId="166" fontId="5" fillId="0" borderId="0" xfId="4" applyNumberFormat="1" applyFont="1" applyFill="1" applyBorder="1" applyAlignment="1">
      <alignment horizontal="right" vertical="center"/>
    </xf>
    <xf numFmtId="166" fontId="5" fillId="3" borderId="0" xfId="4" applyNumberFormat="1" applyFont="1" applyFill="1" applyBorder="1" applyAlignment="1">
      <alignment vertical="center"/>
    </xf>
    <xf numFmtId="0" fontId="5" fillId="0" borderId="0" xfId="4" applyFont="1" applyBorder="1" applyAlignment="1">
      <alignment horizontal="right" vertical="center"/>
    </xf>
    <xf numFmtId="0" fontId="18" fillId="0" borderId="1" xfId="4" applyFont="1" applyBorder="1" applyAlignment="1">
      <alignment vertical="center"/>
    </xf>
    <xf numFmtId="0" fontId="6" fillId="0" borderId="1" xfId="4" applyFont="1" applyBorder="1" applyAlignment="1">
      <alignment horizontal="right" vertical="center"/>
    </xf>
    <xf numFmtId="186" fontId="10" fillId="2" borderId="3" xfId="7" applyNumberFormat="1" applyFont="1" applyFill="1" applyBorder="1" applyAlignment="1">
      <alignment horizontal="right" vertical="center" wrapText="1"/>
    </xf>
    <xf numFmtId="186" fontId="10" fillId="0" borderId="3" xfId="7" applyNumberFormat="1" applyFont="1" applyFill="1" applyBorder="1" applyAlignment="1">
      <alignment horizontal="right" vertical="center" wrapText="1"/>
    </xf>
    <xf numFmtId="186" fontId="6" fillId="0" borderId="0" xfId="4" applyNumberFormat="1" applyFont="1" applyFill="1" applyBorder="1" applyAlignment="1">
      <alignment horizontal="right" vertical="center" wrapText="1"/>
    </xf>
    <xf numFmtId="186" fontId="10" fillId="0" borderId="0" xfId="7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Alignment="1">
      <alignment horizontal="right" wrapText="1"/>
    </xf>
    <xf numFmtId="186" fontId="10" fillId="0" borderId="0" xfId="0" applyNumberFormat="1" applyFont="1" applyFill="1" applyBorder="1" applyAlignment="1">
      <alignment horizontal="right" vertical="center" wrapText="1"/>
    </xf>
    <xf numFmtId="0" fontId="5" fillId="3" borderId="0" xfId="4" applyFont="1" applyFill="1" applyAlignment="1">
      <alignment horizontal="center" vertical="center"/>
    </xf>
    <xf numFmtId="167" fontId="6" fillId="2" borderId="3" xfId="8" applyNumberFormat="1" applyFont="1" applyFill="1" applyBorder="1" applyAlignment="1">
      <alignment horizontal="right" vertical="center"/>
    </xf>
    <xf numFmtId="166" fontId="6" fillId="3" borderId="2" xfId="4" applyNumberFormat="1" applyFont="1" applyFill="1" applyBorder="1" applyAlignment="1">
      <alignment vertical="center"/>
    </xf>
    <xf numFmtId="166" fontId="6" fillId="3" borderId="0" xfId="4" applyNumberFormat="1" applyFont="1" applyFill="1" applyAlignment="1">
      <alignment vertical="center"/>
    </xf>
    <xf numFmtId="171" fontId="6" fillId="3" borderId="0" xfId="4" applyNumberFormat="1" applyFont="1" applyFill="1" applyAlignment="1">
      <alignment vertical="center"/>
    </xf>
    <xf numFmtId="191" fontId="10" fillId="0" borderId="0" xfId="8" applyNumberFormat="1" applyFont="1" applyFill="1" applyBorder="1" applyAlignment="1">
      <alignment horizontal="right" vertical="center" wrapText="1"/>
    </xf>
    <xf numFmtId="0" fontId="21" fillId="0" borderId="0" xfId="4" applyFont="1" applyAlignment="1">
      <alignment vertical="center"/>
    </xf>
    <xf numFmtId="0" fontId="7" fillId="3" borderId="0" xfId="5" applyFont="1" applyFill="1" applyAlignment="1">
      <alignment horizontal="right" vertical="center" wrapText="1"/>
    </xf>
    <xf numFmtId="0" fontId="22" fillId="0" borderId="0" xfId="4" applyFont="1" applyAlignment="1">
      <alignment vertical="center"/>
    </xf>
    <xf numFmtId="0" fontId="7" fillId="3" borderId="0" xfId="12" applyFont="1" applyFill="1" applyAlignment="1">
      <alignment horizontal="right" wrapText="1"/>
    </xf>
    <xf numFmtId="0" fontId="7" fillId="3" borderId="0" xfId="6" applyFont="1" applyFill="1" applyBorder="1" applyAlignment="1">
      <alignment horizontal="right" wrapText="1"/>
    </xf>
    <xf numFmtId="0" fontId="6" fillId="0" borderId="0" xfId="4" applyFont="1" applyBorder="1" applyAlignment="1">
      <alignment horizontal="right"/>
    </xf>
    <xf numFmtId="0" fontId="6" fillId="0" borderId="5" xfId="4" applyFont="1" applyBorder="1" applyAlignment="1">
      <alignment horizontal="right" vertical="center"/>
    </xf>
    <xf numFmtId="0" fontId="5" fillId="0" borderId="3" xfId="12" applyFont="1" applyBorder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12" applyFont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5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3" borderId="0" xfId="5" applyFont="1" applyFill="1" applyAlignment="1">
      <alignment horizontal="right" wrapText="1"/>
    </xf>
    <xf numFmtId="0" fontId="8" fillId="3" borderId="0" xfId="12" applyFont="1" applyFill="1" applyAlignment="1">
      <alignment horizontal="right" wrapText="1"/>
    </xf>
    <xf numFmtId="186" fontId="6" fillId="2" borderId="3" xfId="12" applyNumberFormat="1" applyFont="1" applyFill="1" applyBorder="1" applyAlignment="1">
      <alignment horizontal="right" vertical="center"/>
    </xf>
    <xf numFmtId="186" fontId="6" fillId="0" borderId="3" xfId="14" applyNumberFormat="1" applyFont="1" applyFill="1" applyBorder="1" applyAlignment="1">
      <alignment horizontal="right" vertical="center"/>
    </xf>
    <xf numFmtId="166" fontId="7" fillId="0" borderId="2" xfId="4" applyNumberFormat="1" applyFont="1" applyFill="1" applyBorder="1" applyAlignment="1">
      <alignment horizontal="right" vertical="center"/>
    </xf>
    <xf numFmtId="186" fontId="6" fillId="2" borderId="0" xfId="12" applyNumberFormat="1" applyFont="1" applyFill="1" applyBorder="1" applyAlignment="1">
      <alignment horizontal="right" vertical="center" wrapText="1"/>
    </xf>
    <xf numFmtId="186" fontId="6" fillId="0" borderId="0" xfId="14" applyNumberFormat="1" applyFont="1" applyFill="1" applyBorder="1" applyAlignment="1">
      <alignment horizontal="right" vertical="center"/>
    </xf>
    <xf numFmtId="0" fontId="6" fillId="0" borderId="0" xfId="12" applyFont="1" applyFill="1" applyBorder="1" applyAlignment="1">
      <alignment vertical="center"/>
    </xf>
    <xf numFmtId="186" fontId="8" fillId="0" borderId="0" xfId="4" applyNumberFormat="1" applyFont="1" applyFill="1" applyBorder="1" applyAlignment="1">
      <alignment horizontal="right" vertical="center" wrapText="1"/>
    </xf>
    <xf numFmtId="192" fontId="8" fillId="0" borderId="0" xfId="4" applyNumberFormat="1" applyFont="1" applyFill="1" applyBorder="1" applyAlignment="1">
      <alignment horizontal="right" vertical="center" wrapText="1"/>
    </xf>
    <xf numFmtId="167" fontId="6" fillId="2" borderId="3" xfId="14" applyNumberFormat="1" applyFont="1" applyFill="1" applyBorder="1" applyAlignment="1">
      <alignment horizontal="right" vertical="center"/>
    </xf>
    <xf numFmtId="167" fontId="6" fillId="0" borderId="3" xfId="14" applyNumberFormat="1" applyFont="1" applyFill="1" applyBorder="1" applyAlignment="1">
      <alignment horizontal="right" vertical="center"/>
    </xf>
    <xf numFmtId="166" fontId="8" fillId="0" borderId="0" xfId="4" applyNumberFormat="1" applyFont="1" applyFill="1" applyBorder="1" applyAlignment="1">
      <alignment horizontal="right" vertical="center"/>
    </xf>
    <xf numFmtId="167" fontId="6" fillId="2" borderId="0" xfId="14" applyNumberFormat="1" applyFont="1" applyFill="1" applyBorder="1" applyAlignment="1">
      <alignment horizontal="right" vertical="center"/>
    </xf>
    <xf numFmtId="167" fontId="6" fillId="0" borderId="0" xfId="1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>
      <alignment horizontal="right" vertical="center"/>
    </xf>
    <xf numFmtId="9" fontId="6" fillId="2" borderId="0" xfId="14" applyFont="1" applyFill="1" applyBorder="1" applyAlignment="1">
      <alignment horizontal="right" vertical="center"/>
    </xf>
    <xf numFmtId="9" fontId="6" fillId="0" borderId="0" xfId="14" applyFont="1" applyFill="1" applyBorder="1" applyAlignment="1">
      <alignment horizontal="right" vertical="center"/>
    </xf>
    <xf numFmtId="10" fontId="6" fillId="2" borderId="0" xfId="14" applyNumberFormat="1" applyFont="1" applyFill="1" applyBorder="1" applyAlignment="1">
      <alignment horizontal="right" vertical="center"/>
    </xf>
    <xf numFmtId="10" fontId="6" fillId="0" borderId="0" xfId="14" applyNumberFormat="1" applyFont="1" applyFill="1" applyBorder="1" applyAlignment="1">
      <alignment horizontal="right" vertical="center"/>
    </xf>
    <xf numFmtId="0" fontId="5" fillId="3" borderId="0" xfId="5" applyFont="1" applyFill="1" applyAlignment="1">
      <alignment horizontal="right" wrapText="1"/>
    </xf>
    <xf numFmtId="0" fontId="6" fillId="0" borderId="0" xfId="4" applyFont="1" applyBorder="1" applyAlignment="1">
      <alignment horizontal="right" vertical="center"/>
    </xf>
    <xf numFmtId="166" fontId="6" fillId="2" borderId="10" xfId="12" applyNumberFormat="1" applyFont="1" applyFill="1" applyBorder="1" applyAlignment="1">
      <alignment horizontal="right" vertical="center"/>
    </xf>
    <xf numFmtId="166" fontId="6" fillId="0" borderId="10" xfId="12" applyNumberFormat="1" applyFont="1" applyFill="1" applyBorder="1" applyAlignment="1">
      <alignment horizontal="right" vertical="center"/>
    </xf>
    <xf numFmtId="0" fontId="6" fillId="0" borderId="0" xfId="4" applyFont="1" applyBorder="1" applyAlignment="1">
      <alignment vertical="center" wrapText="1"/>
    </xf>
    <xf numFmtId="165" fontId="10" fillId="2" borderId="0" xfId="7" applyNumberFormat="1" applyFont="1" applyFill="1" applyAlignment="1">
      <alignment horizontal="right" wrapText="1"/>
    </xf>
    <xf numFmtId="165" fontId="10" fillId="0" borderId="0" xfId="7" applyNumberFormat="1" applyFont="1" applyFill="1" applyAlignment="1">
      <alignment horizontal="right" wrapText="1"/>
    </xf>
    <xf numFmtId="165" fontId="5" fillId="2" borderId="3" xfId="12" applyNumberFormat="1" applyFont="1" applyFill="1" applyBorder="1" applyAlignment="1">
      <alignment horizontal="right" vertical="center"/>
    </xf>
    <xf numFmtId="165" fontId="5" fillId="0" borderId="3" xfId="12" applyNumberFormat="1" applyFont="1" applyFill="1" applyBorder="1" applyAlignment="1">
      <alignment horizontal="right" vertical="center"/>
    </xf>
    <xf numFmtId="165" fontId="6" fillId="2" borderId="0" xfId="12" applyNumberFormat="1" applyFont="1" applyFill="1" applyBorder="1" applyAlignment="1">
      <alignment horizontal="right" vertical="center" wrapText="1"/>
    </xf>
    <xf numFmtId="165" fontId="6" fillId="5" borderId="0" xfId="12" applyNumberFormat="1" applyFont="1" applyFill="1" applyBorder="1" applyAlignment="1">
      <alignment horizontal="right" vertical="center" wrapText="1"/>
    </xf>
    <xf numFmtId="165" fontId="6" fillId="0" borderId="0" xfId="12" applyNumberFormat="1" applyFont="1" applyFill="1" applyBorder="1" applyAlignment="1">
      <alignment horizontal="right" vertical="center" wrapText="1"/>
    </xf>
    <xf numFmtId="165" fontId="6" fillId="2" borderId="0" xfId="12" applyNumberFormat="1" applyFont="1" applyFill="1" applyBorder="1" applyAlignment="1">
      <alignment horizontal="right" vertical="center"/>
    </xf>
    <xf numFmtId="165" fontId="6" fillId="0" borderId="0" xfId="12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vertical="center"/>
    </xf>
    <xf numFmtId="0" fontId="6" fillId="0" borderId="2" xfId="4" applyFont="1" applyBorder="1" applyAlignment="1">
      <alignment vertical="center" wrapText="1"/>
    </xf>
    <xf numFmtId="186" fontId="6" fillId="0" borderId="3" xfId="12" applyNumberFormat="1" applyFont="1" applyFill="1" applyBorder="1" applyAlignment="1">
      <alignment horizontal="right" vertical="center"/>
    </xf>
    <xf numFmtId="186" fontId="6" fillId="0" borderId="2" xfId="4" applyNumberFormat="1" applyFont="1" applyFill="1" applyBorder="1" applyAlignment="1">
      <alignment horizontal="right" vertical="center"/>
    </xf>
    <xf numFmtId="193" fontId="6" fillId="0" borderId="0" xfId="4" applyNumberFormat="1" applyFont="1" applyFill="1" applyBorder="1" applyAlignment="1">
      <alignment horizontal="right" vertical="center"/>
    </xf>
    <xf numFmtId="194" fontId="6" fillId="3" borderId="0" xfId="4" applyNumberFormat="1" applyFont="1" applyFill="1" applyBorder="1" applyAlignment="1">
      <alignment horizontal="left" vertical="center"/>
    </xf>
    <xf numFmtId="192" fontId="6" fillId="3" borderId="0" xfId="4" applyNumberFormat="1" applyFont="1" applyFill="1" applyBorder="1" applyAlignment="1">
      <alignment horizontal="left" vertical="center"/>
    </xf>
    <xf numFmtId="165" fontId="6" fillId="0" borderId="0" xfId="4" applyNumberFormat="1" applyFont="1" applyFill="1" applyBorder="1" applyAlignment="1">
      <alignment horizontal="right" vertical="center"/>
    </xf>
    <xf numFmtId="166" fontId="6" fillId="0" borderId="0" xfId="4" applyNumberFormat="1" applyFont="1" applyFill="1" applyAlignment="1">
      <alignment horizontal="right" vertical="center"/>
    </xf>
    <xf numFmtId="192" fontId="5" fillId="3" borderId="0" xfId="4" applyNumberFormat="1" applyFont="1" applyFill="1" applyBorder="1" applyAlignment="1">
      <alignment horizontal="right" vertical="center"/>
    </xf>
    <xf numFmtId="0" fontId="6" fillId="0" borderId="2" xfId="15" applyFont="1" applyFill="1" applyBorder="1" applyAlignment="1">
      <alignment vertical="center"/>
    </xf>
    <xf numFmtId="168" fontId="6" fillId="0" borderId="3" xfId="8" applyNumberFormat="1" applyFont="1" applyFill="1" applyBorder="1" applyAlignment="1">
      <alignment horizontal="right" vertical="center"/>
    </xf>
    <xf numFmtId="192" fontId="6" fillId="0" borderId="2" xfId="4" applyNumberFormat="1" applyFont="1" applyFill="1" applyBorder="1" applyAlignment="1">
      <alignment horizontal="right" vertical="center" wrapText="1"/>
    </xf>
    <xf numFmtId="0" fontId="6" fillId="0" borderId="0" xfId="15" applyFont="1" applyFill="1" applyBorder="1" applyAlignment="1">
      <alignment vertical="center"/>
    </xf>
    <xf numFmtId="192" fontId="6" fillId="0" borderId="0" xfId="4" applyNumberFormat="1" applyFont="1" applyFill="1" applyBorder="1" applyAlignment="1">
      <alignment horizontal="right" vertical="center" wrapText="1"/>
    </xf>
    <xf numFmtId="3" fontId="6" fillId="0" borderId="0" xfId="4" applyNumberFormat="1" applyFont="1" applyFill="1" applyAlignment="1">
      <alignment horizontal="right" vertical="center"/>
    </xf>
    <xf numFmtId="0" fontId="18" fillId="0" borderId="0" xfId="4" applyFont="1" applyBorder="1" applyAlignment="1">
      <alignment vertical="center" wrapText="1"/>
    </xf>
    <xf numFmtId="0" fontId="6" fillId="0" borderId="2" xfId="4" applyFont="1" applyBorder="1" applyAlignment="1">
      <alignment horizontal="left" vertical="center"/>
    </xf>
    <xf numFmtId="0" fontId="6" fillId="0" borderId="0" xfId="4" applyFont="1" applyBorder="1" applyAlignment="1">
      <alignment horizontal="left" vertical="center"/>
    </xf>
    <xf numFmtId="0" fontId="5" fillId="0" borderId="2" xfId="4" applyFont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5" fillId="0" borderId="0" xfId="12" applyFont="1" applyFill="1" applyBorder="1" applyAlignment="1">
      <alignment horizontal="right" vertical="center"/>
    </xf>
    <xf numFmtId="0" fontId="6" fillId="0" borderId="0" xfId="12" applyFont="1" applyBorder="1" applyAlignment="1">
      <alignment horizontal="right"/>
    </xf>
    <xf numFmtId="0" fontId="6" fillId="0" borderId="0" xfId="12" applyFont="1" applyFill="1" applyBorder="1" applyAlignment="1">
      <alignment horizontal="right"/>
    </xf>
    <xf numFmtId="186" fontId="6" fillId="2" borderId="0" xfId="12" applyNumberFormat="1" applyFont="1" applyFill="1" applyBorder="1" applyAlignment="1">
      <alignment horizontal="right" vertical="center"/>
    </xf>
    <xf numFmtId="0" fontId="6" fillId="0" borderId="3" xfId="12" applyFont="1" applyBorder="1" applyAlignment="1">
      <alignment vertical="center"/>
    </xf>
    <xf numFmtId="186" fontId="6" fillId="0" borderId="0" xfId="4" applyNumberFormat="1" applyFont="1" applyFill="1" applyAlignment="1">
      <alignment horizontal="right" vertical="center" wrapText="1"/>
    </xf>
    <xf numFmtId="192" fontId="6" fillId="3" borderId="0" xfId="4" applyNumberFormat="1" applyFont="1" applyFill="1" applyAlignment="1">
      <alignment horizontal="right" vertical="center" wrapText="1"/>
    </xf>
    <xf numFmtId="192" fontId="8" fillId="3" borderId="0" xfId="4" applyNumberFormat="1" applyFont="1" applyFill="1" applyAlignment="1">
      <alignment horizontal="right" vertical="center" wrapText="1"/>
    </xf>
    <xf numFmtId="0" fontId="6" fillId="0" borderId="2" xfId="12" applyFont="1" applyBorder="1" applyAlignment="1">
      <alignment vertical="center"/>
    </xf>
    <xf numFmtId="167" fontId="6" fillId="2" borderId="3" xfId="16" applyNumberFormat="1" applyFont="1" applyFill="1" applyBorder="1" applyAlignment="1">
      <alignment horizontal="right" vertical="center"/>
    </xf>
    <xf numFmtId="167" fontId="6" fillId="0" borderId="3" xfId="16" applyNumberFormat="1" applyFont="1" applyFill="1" applyBorder="1" applyAlignment="1">
      <alignment horizontal="right" vertical="center"/>
    </xf>
    <xf numFmtId="171" fontId="6" fillId="0" borderId="2" xfId="4" applyNumberFormat="1" applyFont="1" applyFill="1" applyBorder="1" applyAlignment="1">
      <alignment horizontal="right" vertical="center"/>
    </xf>
    <xf numFmtId="167" fontId="6" fillId="2" borderId="0" xfId="16" applyNumberFormat="1" applyFont="1" applyFill="1" applyBorder="1" applyAlignment="1">
      <alignment horizontal="right" vertical="center"/>
    </xf>
    <xf numFmtId="167" fontId="6" fillId="0" borderId="0" xfId="16" applyNumberFormat="1" applyFont="1" applyFill="1" applyBorder="1" applyAlignment="1">
      <alignment horizontal="right" vertical="center"/>
    </xf>
    <xf numFmtId="171" fontId="6" fillId="0" borderId="0" xfId="4" applyNumberFormat="1" applyFont="1" applyFill="1" applyBorder="1" applyAlignment="1">
      <alignment horizontal="right" vertical="center"/>
    </xf>
    <xf numFmtId="195" fontId="5" fillId="0" borderId="0" xfId="4" applyNumberFormat="1" applyFont="1" applyFill="1" applyAlignment="1">
      <alignment horizontal="right" vertical="center" wrapText="1"/>
    </xf>
    <xf numFmtId="0" fontId="6" fillId="0" borderId="0" xfId="12" applyFont="1" applyBorder="1" applyAlignment="1">
      <alignment horizontal="right" vertical="center"/>
    </xf>
    <xf numFmtId="0" fontId="6" fillId="0" borderId="0" xfId="12" applyFont="1" applyFill="1" applyBorder="1" applyAlignment="1">
      <alignment horizontal="right" vertical="center"/>
    </xf>
    <xf numFmtId="0" fontId="7" fillId="3" borderId="2" xfId="0" applyFont="1" applyFill="1" applyBorder="1" applyAlignment="1">
      <alignment vertical="center" wrapText="1"/>
    </xf>
    <xf numFmtId="0" fontId="6" fillId="0" borderId="2" xfId="12" applyFont="1" applyFill="1" applyBorder="1" applyAlignment="1">
      <alignment vertical="center"/>
    </xf>
    <xf numFmtId="166" fontId="6" fillId="0" borderId="2" xfId="12" applyNumberFormat="1" applyFont="1" applyFill="1" applyBorder="1" applyAlignment="1">
      <alignment horizontal="right" vertical="center"/>
    </xf>
    <xf numFmtId="166" fontId="6" fillId="2" borderId="0" xfId="12" applyNumberFormat="1" applyFont="1" applyFill="1" applyBorder="1" applyAlignment="1">
      <alignment vertical="center"/>
    </xf>
    <xf numFmtId="166" fontId="6" fillId="0" borderId="0" xfId="12" applyNumberFormat="1" applyFont="1" applyFill="1" applyBorder="1" applyAlignment="1">
      <alignment vertical="center"/>
    </xf>
    <xf numFmtId="166" fontId="6" fillId="0" borderId="0" xfId="12" applyNumberFormat="1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166" fontId="10" fillId="2" borderId="4" xfId="7" applyNumberFormat="1" applyFont="1" applyFill="1" applyBorder="1" applyAlignment="1">
      <alignment horizontal="right" vertical="center" wrapText="1"/>
    </xf>
    <xf numFmtId="166" fontId="10" fillId="0" borderId="4" xfId="7" applyNumberFormat="1" applyFont="1" applyFill="1" applyBorder="1" applyAlignment="1">
      <alignment horizontal="right" vertical="center" wrapText="1"/>
    </xf>
    <xf numFmtId="166" fontId="6" fillId="0" borderId="4" xfId="12" applyNumberFormat="1" applyFont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166" fontId="13" fillId="2" borderId="0" xfId="7" applyNumberFormat="1" applyFont="1" applyFill="1" applyAlignment="1">
      <alignment horizontal="right" vertical="center" wrapText="1"/>
    </xf>
    <xf numFmtId="166" fontId="13" fillId="0" borderId="0" xfId="7" applyNumberFormat="1" applyFont="1" applyFill="1" applyAlignment="1">
      <alignment horizontal="right" vertical="center" wrapText="1"/>
    </xf>
    <xf numFmtId="166" fontId="5" fillId="0" borderId="0" xfId="12" applyNumberFormat="1" applyFont="1" applyBorder="1" applyAlignment="1">
      <alignment vertical="center" wrapText="1"/>
    </xf>
    <xf numFmtId="166" fontId="10" fillId="2" borderId="0" xfId="7" applyNumberFormat="1" applyFont="1" applyFill="1" applyAlignment="1">
      <alignment horizontal="right" vertical="center" wrapText="1"/>
    </xf>
    <xf numFmtId="166" fontId="10" fillId="0" borderId="0" xfId="7" applyNumberFormat="1" applyFont="1" applyFill="1" applyAlignment="1">
      <alignment horizontal="right" vertical="center" wrapText="1"/>
    </xf>
    <xf numFmtId="166" fontId="10" fillId="0" borderId="0" xfId="0" applyNumberFormat="1" applyFont="1" applyFill="1" applyAlignment="1">
      <alignment horizontal="right" vertical="center" wrapText="1"/>
    </xf>
    <xf numFmtId="166" fontId="6" fillId="0" borderId="0" xfId="4" applyNumberFormat="1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6" fontId="13" fillId="4" borderId="3" xfId="7" applyNumberFormat="1" applyFont="1" applyFill="1" applyBorder="1" applyAlignment="1">
      <alignment vertical="center" wrapText="1"/>
    </xf>
    <xf numFmtId="166" fontId="6" fillId="0" borderId="4" xfId="12" applyNumberFormat="1" applyFont="1" applyBorder="1" applyAlignment="1">
      <alignment vertical="center" wrapText="1"/>
    </xf>
    <xf numFmtId="166" fontId="5" fillId="0" borderId="3" xfId="12" applyNumberFormat="1" applyFont="1" applyBorder="1" applyAlignment="1">
      <alignment vertical="center" wrapText="1"/>
    </xf>
    <xf numFmtId="166" fontId="5" fillId="0" borderId="0" xfId="0" applyNumberFormat="1" applyFont="1" applyFill="1" applyAlignment="1">
      <alignment horizontal="right" vertical="center" wrapText="1"/>
    </xf>
    <xf numFmtId="0" fontId="8" fillId="3" borderId="5" xfId="0" applyFont="1" applyFill="1" applyBorder="1" applyAlignment="1">
      <alignment vertical="center" wrapText="1"/>
    </xf>
    <xf numFmtId="166" fontId="10" fillId="2" borderId="5" xfId="7" applyNumberFormat="1" applyFont="1" applyFill="1" applyBorder="1" applyAlignment="1">
      <alignment horizontal="right" vertical="center" wrapText="1"/>
    </xf>
    <xf numFmtId="166" fontId="10" fillId="0" borderId="5" xfId="7" applyNumberFormat="1" applyFont="1" applyFill="1" applyBorder="1" applyAlignment="1">
      <alignment horizontal="right" vertical="center" wrapText="1"/>
    </xf>
    <xf numFmtId="166" fontId="6" fillId="0" borderId="5" xfId="12" applyNumberFormat="1" applyFont="1" applyBorder="1" applyAlignment="1">
      <alignment vertical="center" wrapText="1"/>
    </xf>
    <xf numFmtId="0" fontId="10" fillId="4" borderId="0" xfId="7" applyFont="1" applyFill="1" applyBorder="1" applyAlignment="1">
      <alignment vertical="center" wrapText="1"/>
    </xf>
    <xf numFmtId="166" fontId="6" fillId="0" borderId="0" xfId="12" applyNumberFormat="1" applyFont="1" applyBorder="1" applyAlignment="1">
      <alignment vertical="center" wrapText="1"/>
    </xf>
    <xf numFmtId="0" fontId="5" fillId="5" borderId="0" xfId="12" applyFont="1" applyFill="1" applyBorder="1" applyAlignment="1">
      <alignment vertical="center"/>
    </xf>
    <xf numFmtId="0" fontId="5" fillId="0" borderId="0" xfId="12" applyFont="1" applyFill="1" applyBorder="1" applyAlignment="1">
      <alignment vertical="center"/>
    </xf>
    <xf numFmtId="166" fontId="13" fillId="4" borderId="0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vertical="center" wrapText="1"/>
    </xf>
    <xf numFmtId="166" fontId="6" fillId="0" borderId="3" xfId="12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6" fontId="10" fillId="5" borderId="0" xfId="7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6" fontId="10" fillId="4" borderId="0" xfId="0" applyNumberFormat="1" applyFont="1" applyFill="1" applyBorder="1" applyAlignment="1">
      <alignment horizontal="right" vertical="center" wrapText="1"/>
    </xf>
    <xf numFmtId="166" fontId="10" fillId="4" borderId="0" xfId="7" applyNumberFormat="1" applyFont="1" applyFill="1" applyBorder="1" applyAlignment="1">
      <alignment horizontal="right" vertical="center" wrapText="1"/>
    </xf>
    <xf numFmtId="186" fontId="10" fillId="2" borderId="3" xfId="0" applyNumberFormat="1" applyFont="1" applyFill="1" applyBorder="1" applyAlignment="1">
      <alignment horizontal="right" vertical="center" wrapText="1"/>
    </xf>
    <xf numFmtId="196" fontId="10" fillId="0" borderId="3" xfId="7" applyNumberFormat="1" applyFont="1" applyFill="1" applyBorder="1" applyAlignment="1">
      <alignment horizontal="right" vertical="center" wrapText="1"/>
    </xf>
    <xf numFmtId="196" fontId="10" fillId="2" borderId="3" xfId="7" applyNumberFormat="1" applyFont="1" applyFill="1" applyBorder="1" applyAlignment="1">
      <alignment horizontal="right" vertical="center" wrapText="1"/>
    </xf>
    <xf numFmtId="196" fontId="6" fillId="0" borderId="3" xfId="12" applyNumberFormat="1" applyFont="1" applyBorder="1" applyAlignment="1">
      <alignment vertical="center" wrapText="1"/>
    </xf>
    <xf numFmtId="186" fontId="6" fillId="2" borderId="0" xfId="4" applyNumberFormat="1" applyFont="1" applyFill="1" applyAlignment="1">
      <alignment vertical="center"/>
    </xf>
    <xf numFmtId="196" fontId="10" fillId="0" borderId="0" xfId="7" applyNumberFormat="1" applyFont="1" applyFill="1" applyBorder="1" applyAlignment="1">
      <alignment horizontal="right" vertical="center" wrapText="1"/>
    </xf>
    <xf numFmtId="196" fontId="10" fillId="2" borderId="0" xfId="7" applyNumberFormat="1" applyFont="1" applyFill="1" applyBorder="1" applyAlignment="1">
      <alignment horizontal="right" vertical="center" wrapText="1"/>
    </xf>
    <xf numFmtId="196" fontId="6" fillId="0" borderId="0" xfId="12" applyNumberFormat="1" applyFont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167" fontId="6" fillId="2" borderId="0" xfId="12" applyNumberFormat="1" applyFont="1" applyFill="1" applyBorder="1" applyAlignment="1">
      <alignment horizontal="right" vertical="center" wrapText="1"/>
    </xf>
    <xf numFmtId="167" fontId="6" fillId="5" borderId="5" xfId="12" applyNumberFormat="1" applyFont="1" applyFill="1" applyBorder="1" applyAlignment="1">
      <alignment horizontal="right" vertical="center" wrapText="1"/>
    </xf>
    <xf numFmtId="167" fontId="6" fillId="5" borderId="3" xfId="12" applyNumberFormat="1" applyFont="1" applyFill="1" applyBorder="1" applyAlignment="1">
      <alignment horizontal="right" vertical="center" wrapText="1"/>
    </xf>
    <xf numFmtId="167" fontId="6" fillId="5" borderId="0" xfId="12" applyNumberFormat="1" applyFont="1" applyFill="1" applyBorder="1" applyAlignment="1">
      <alignment horizontal="right" vertical="center" wrapText="1"/>
    </xf>
    <xf numFmtId="167" fontId="6" fillId="2" borderId="5" xfId="12" applyNumberFormat="1" applyFont="1" applyFill="1" applyBorder="1" applyAlignment="1">
      <alignment horizontal="right" vertical="center" wrapText="1"/>
    </xf>
    <xf numFmtId="167" fontId="6" fillId="0" borderId="5" xfId="12" applyNumberFormat="1" applyFont="1" applyBorder="1" applyAlignment="1">
      <alignment horizontal="right" vertical="center" wrapText="1"/>
    </xf>
    <xf numFmtId="167" fontId="10" fillId="0" borderId="3" xfId="7" applyNumberFormat="1" applyFont="1" applyFill="1" applyBorder="1" applyAlignment="1">
      <alignment horizontal="right" vertical="center" wrapText="1"/>
    </xf>
    <xf numFmtId="186" fontId="6" fillId="2" borderId="0" xfId="7" applyNumberFormat="1" applyFont="1" applyFill="1" applyBorder="1" applyAlignment="1">
      <alignment horizontal="right" vertical="center" wrapText="1"/>
    </xf>
    <xf numFmtId="167" fontId="10" fillId="5" borderId="0" xfId="7" applyNumberFormat="1" applyFont="1" applyFill="1" applyAlignment="1">
      <alignment horizontal="right" vertical="center" wrapText="1"/>
    </xf>
    <xf numFmtId="171" fontId="6" fillId="2" borderId="0" xfId="12" applyNumberFormat="1" applyFont="1" applyFill="1" applyBorder="1" applyAlignment="1">
      <alignment horizontal="right" vertical="center" wrapText="1"/>
    </xf>
    <xf numFmtId="171" fontId="6" fillId="5" borderId="0" xfId="12" applyNumberFormat="1" applyFont="1" applyFill="1" applyBorder="1" applyAlignment="1">
      <alignment horizontal="right" vertical="center" wrapText="1"/>
    </xf>
    <xf numFmtId="9" fontId="10" fillId="5" borderId="0" xfId="7" applyNumberFormat="1" applyFont="1" applyFill="1" applyAlignment="1">
      <alignment horizontal="right" vertical="center" wrapText="1"/>
    </xf>
    <xf numFmtId="1" fontId="10" fillId="5" borderId="0" xfId="7" applyNumberFormat="1" applyFont="1" applyFill="1" applyBorder="1" applyAlignment="1">
      <alignment horizontal="right" vertical="center" wrapText="1"/>
    </xf>
    <xf numFmtId="197" fontId="10" fillId="2" borderId="0" xfId="7" applyNumberFormat="1" applyFont="1" applyFill="1" applyBorder="1" applyAlignment="1">
      <alignment horizontal="right" vertical="center" wrapText="1"/>
    </xf>
    <xf numFmtId="197" fontId="10" fillId="5" borderId="0" xfId="7" applyNumberFormat="1" applyFont="1" applyFill="1" applyBorder="1" applyAlignment="1">
      <alignment horizontal="right" vertical="center" wrapText="1"/>
    </xf>
    <xf numFmtId="198" fontId="10" fillId="5" borderId="0" xfId="7" applyNumberFormat="1" applyFont="1" applyFill="1" applyBorder="1" applyAlignment="1">
      <alignment horizontal="right" vertical="center" wrapText="1"/>
    </xf>
    <xf numFmtId="198" fontId="10" fillId="5" borderId="0" xfId="7" quotePrefix="1" applyNumberFormat="1" applyFont="1" applyFill="1" applyBorder="1" applyAlignment="1">
      <alignment horizontal="right" vertical="center" wrapText="1"/>
    </xf>
    <xf numFmtId="171" fontId="6" fillId="0" borderId="0" xfId="12" applyNumberFormat="1" applyFont="1" applyFill="1" applyBorder="1" applyAlignment="1">
      <alignment horizontal="right" vertical="center" wrapText="1"/>
    </xf>
    <xf numFmtId="0" fontId="6" fillId="0" borderId="4" xfId="12" applyFont="1" applyFill="1" applyBorder="1" applyAlignment="1">
      <alignment vertical="center"/>
    </xf>
    <xf numFmtId="0" fontId="6" fillId="0" borderId="4" xfId="12" applyFont="1" applyBorder="1" applyAlignment="1">
      <alignment vertical="center"/>
    </xf>
    <xf numFmtId="167" fontId="6" fillId="0" borderId="0" xfId="12" applyNumberFormat="1" applyFont="1" applyBorder="1" applyAlignment="1">
      <alignment horizontal="right" vertical="center" wrapText="1"/>
    </xf>
    <xf numFmtId="167" fontId="10" fillId="0" borderId="0" xfId="7" applyNumberFormat="1" applyFont="1" applyFill="1" applyAlignment="1">
      <alignment horizontal="right" vertical="center" wrapText="1"/>
    </xf>
    <xf numFmtId="171" fontId="6" fillId="0" borderId="0" xfId="12" applyNumberFormat="1" applyFont="1" applyBorder="1" applyAlignment="1">
      <alignment horizontal="right" vertical="center" wrapText="1"/>
    </xf>
    <xf numFmtId="9" fontId="10" fillId="0" borderId="0" xfId="7" applyNumberFormat="1" applyFont="1" applyFill="1" applyAlignment="1">
      <alignment horizontal="right" vertical="center" wrapText="1"/>
    </xf>
    <xf numFmtId="198" fontId="10" fillId="0" borderId="0" xfId="7" applyNumberFormat="1" applyFont="1" applyFill="1" applyBorder="1" applyAlignment="1">
      <alignment horizontal="right" vertical="center" wrapText="1"/>
    </xf>
    <xf numFmtId="198" fontId="10" fillId="0" borderId="0" xfId="7" quotePrefix="1" applyNumberFormat="1" applyFont="1" applyFill="1" applyBorder="1" applyAlignment="1">
      <alignment horizontal="right" vertical="center" wrapText="1"/>
    </xf>
    <xf numFmtId="0" fontId="18" fillId="0" borderId="0" xfId="12" applyFont="1" applyBorder="1" applyAlignment="1">
      <alignment horizontal="left"/>
    </xf>
    <xf numFmtId="0" fontId="3" fillId="3" borderId="1" xfId="0" applyFont="1" applyFill="1" applyBorder="1" applyAlignment="1">
      <alignment vertical="center" wrapText="1"/>
    </xf>
    <xf numFmtId="166" fontId="6" fillId="2" borderId="5" xfId="12" applyNumberFormat="1" applyFont="1" applyFill="1" applyBorder="1" applyAlignment="1">
      <alignment vertical="center"/>
    </xf>
    <xf numFmtId="166" fontId="6" fillId="0" borderId="5" xfId="12" applyNumberFormat="1" applyFont="1" applyFill="1" applyBorder="1" applyAlignment="1">
      <alignment vertical="center"/>
    </xf>
    <xf numFmtId="166" fontId="6" fillId="0" borderId="5" xfId="12" applyNumberFormat="1" applyFont="1" applyBorder="1" applyAlignment="1">
      <alignment vertical="center"/>
    </xf>
    <xf numFmtId="166" fontId="6" fillId="2" borderId="4" xfId="12" applyNumberFormat="1" applyFont="1" applyFill="1" applyBorder="1" applyAlignment="1">
      <alignment vertical="center"/>
    </xf>
    <xf numFmtId="166" fontId="6" fillId="0" borderId="4" xfId="12" applyNumberFormat="1" applyFont="1" applyFill="1" applyBorder="1" applyAlignment="1">
      <alignment vertical="center"/>
    </xf>
    <xf numFmtId="166" fontId="5" fillId="2" borderId="0" xfId="12" applyNumberFormat="1" applyFont="1" applyFill="1" applyBorder="1" applyAlignment="1">
      <alignment vertical="center" wrapText="1"/>
    </xf>
    <xf numFmtId="166" fontId="5" fillId="0" borderId="0" xfId="12" applyNumberFormat="1" applyFont="1" applyFill="1" applyBorder="1" applyAlignment="1">
      <alignment vertical="center" wrapText="1"/>
    </xf>
    <xf numFmtId="166" fontId="6" fillId="0" borderId="0" xfId="4" applyNumberFormat="1" applyFont="1" applyFill="1" applyBorder="1" applyAlignment="1">
      <alignment vertical="center"/>
    </xf>
    <xf numFmtId="166" fontId="6" fillId="2" borderId="4" xfId="4" applyNumberFormat="1" applyFont="1" applyFill="1" applyBorder="1" applyAlignment="1">
      <alignment vertical="center"/>
    </xf>
    <xf numFmtId="166" fontId="6" fillId="0" borderId="4" xfId="4" applyNumberFormat="1" applyFont="1" applyFill="1" applyBorder="1" applyAlignment="1">
      <alignment vertical="center"/>
    </xf>
    <xf numFmtId="166" fontId="6" fillId="0" borderId="4" xfId="4" applyNumberFormat="1" applyFont="1" applyBorder="1" applyAlignment="1">
      <alignment vertical="center"/>
    </xf>
    <xf numFmtId="166" fontId="13" fillId="2" borderId="0" xfId="7" applyNumberFormat="1" applyFont="1" applyFill="1" applyBorder="1" applyAlignment="1">
      <alignment vertical="center" wrapText="1"/>
    </xf>
    <xf numFmtId="166" fontId="13" fillId="0" borderId="0" xfId="7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vertical="center" wrapText="1"/>
    </xf>
    <xf numFmtId="166" fontId="13" fillId="4" borderId="0" xfId="7" applyNumberFormat="1" applyFont="1" applyFill="1" applyBorder="1" applyAlignment="1">
      <alignment vertical="center" wrapText="1"/>
    </xf>
    <xf numFmtId="166" fontId="6" fillId="2" borderId="4" xfId="12" applyNumberFormat="1" applyFont="1" applyFill="1" applyBorder="1" applyAlignment="1">
      <alignment vertical="center" wrapText="1"/>
    </xf>
    <xf numFmtId="166" fontId="6" fillId="0" borderId="4" xfId="12" applyNumberFormat="1" applyFont="1" applyFill="1" applyBorder="1" applyAlignment="1">
      <alignment vertical="center" wrapText="1"/>
    </xf>
    <xf numFmtId="166" fontId="6" fillId="2" borderId="0" xfId="12" applyNumberFormat="1" applyFont="1" applyFill="1" applyBorder="1" applyAlignment="1">
      <alignment vertical="center" wrapText="1"/>
    </xf>
    <xf numFmtId="166" fontId="6" fillId="0" borderId="0" xfId="12" applyNumberFormat="1" applyFont="1" applyFill="1" applyBorder="1" applyAlignment="1">
      <alignment vertical="center" wrapText="1"/>
    </xf>
    <xf numFmtId="166" fontId="5" fillId="5" borderId="0" xfId="12" applyNumberFormat="1" applyFont="1" applyFill="1" applyBorder="1" applyAlignment="1">
      <alignment horizontal="right" vertical="center" wrapText="1"/>
    </xf>
    <xf numFmtId="0" fontId="6" fillId="0" borderId="4" xfId="12" applyFont="1" applyFill="1" applyBorder="1" applyAlignment="1">
      <alignment horizontal="right" vertical="center"/>
    </xf>
    <xf numFmtId="186" fontId="6" fillId="2" borderId="0" xfId="12" applyNumberFormat="1" applyFont="1" applyFill="1" applyBorder="1" applyAlignment="1">
      <alignment vertical="center" wrapText="1"/>
    </xf>
    <xf numFmtId="186" fontId="6" fillId="0" borderId="0" xfId="12" applyNumberFormat="1" applyFont="1" applyFill="1" applyBorder="1" applyAlignment="1">
      <alignment vertical="center" wrapText="1"/>
    </xf>
    <xf numFmtId="186" fontId="6" fillId="0" borderId="0" xfId="17" applyNumberFormat="1" applyFont="1" applyFill="1" applyAlignment="1"/>
    <xf numFmtId="186" fontId="6" fillId="0" borderId="0" xfId="12" applyNumberFormat="1" applyFont="1" applyBorder="1" applyAlignment="1">
      <alignment vertical="center" wrapText="1"/>
    </xf>
    <xf numFmtId="186" fontId="6" fillId="0" borderId="0" xfId="18" applyNumberFormat="1" applyFont="1" applyFill="1" applyAlignment="1"/>
    <xf numFmtId="166" fontId="5" fillId="5" borderId="0" xfId="12" applyNumberFormat="1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167" fontId="6" fillId="2" borderId="0" xfId="12" applyNumberFormat="1" applyFont="1" applyFill="1" applyBorder="1" applyAlignment="1">
      <alignment vertical="center" wrapText="1"/>
    </xf>
    <xf numFmtId="167" fontId="6" fillId="0" borderId="0" xfId="12" applyNumberFormat="1" applyFont="1" applyFill="1" applyBorder="1" applyAlignment="1">
      <alignment vertical="center" wrapText="1"/>
    </xf>
    <xf numFmtId="167" fontId="6" fillId="0" borderId="0" xfId="19" applyNumberFormat="1" applyFont="1" applyFill="1" applyAlignment="1"/>
    <xf numFmtId="186" fontId="6" fillId="0" borderId="0" xfId="20" applyNumberFormat="1" applyFont="1" applyFill="1" applyAlignment="1"/>
    <xf numFmtId="167" fontId="6" fillId="0" borderId="0" xfId="21" applyNumberFormat="1" applyFont="1" applyFill="1" applyAlignment="1"/>
    <xf numFmtId="186" fontId="6" fillId="0" borderId="0" xfId="22" applyNumberFormat="1" applyFont="1" applyFill="1" applyAlignment="1"/>
    <xf numFmtId="171" fontId="6" fillId="2" borderId="0" xfId="12" applyNumberFormat="1" applyFont="1" applyFill="1" applyBorder="1" applyAlignment="1">
      <alignment vertical="center" wrapText="1"/>
    </xf>
    <xf numFmtId="171" fontId="6" fillId="0" borderId="0" xfId="12" applyNumberFormat="1" applyFont="1" applyFill="1" applyBorder="1" applyAlignment="1">
      <alignment vertical="center" wrapText="1"/>
    </xf>
    <xf numFmtId="9" fontId="6" fillId="0" borderId="0" xfId="2" applyFont="1" applyFill="1" applyBorder="1" applyAlignment="1">
      <alignment vertical="center" wrapText="1"/>
    </xf>
    <xf numFmtId="199" fontId="6" fillId="0" borderId="0" xfId="1" applyNumberFormat="1" applyFont="1" applyFill="1" applyBorder="1" applyAlignment="1">
      <alignment vertical="center" wrapText="1"/>
    </xf>
    <xf numFmtId="0" fontId="6" fillId="0" borderId="0" xfId="12" applyNumberFormat="1" applyFont="1" applyFill="1" applyBorder="1" applyAlignment="1">
      <alignment horizontal="right" vertical="center" wrapText="1"/>
    </xf>
    <xf numFmtId="0" fontId="6" fillId="0" borderId="0" xfId="2" applyNumberFormat="1" applyFont="1" applyFill="1" applyBorder="1" applyAlignment="1">
      <alignment vertical="center" wrapText="1"/>
    </xf>
    <xf numFmtId="0" fontId="6" fillId="2" borderId="0" xfId="12" applyNumberFormat="1" applyFont="1" applyFill="1" applyBorder="1" applyAlignment="1">
      <alignment horizontal="right" vertical="center" wrapText="1"/>
    </xf>
    <xf numFmtId="0" fontId="18" fillId="0" borderId="0" xfId="12" applyFont="1" applyBorder="1" applyAlignment="1">
      <alignment vertical="center"/>
    </xf>
    <xf numFmtId="0" fontId="8" fillId="3" borderId="12" xfId="0" applyFont="1" applyFill="1" applyBorder="1" applyAlignment="1">
      <alignment wrapText="1"/>
    </xf>
    <xf numFmtId="0" fontId="6" fillId="0" borderId="5" xfId="12" applyFont="1" applyFill="1" applyBorder="1" applyAlignment="1">
      <alignment horizontal="right" vertical="center"/>
    </xf>
    <xf numFmtId="166" fontId="6" fillId="0" borderId="5" xfId="12" applyNumberFormat="1" applyFont="1" applyFill="1" applyBorder="1" applyAlignment="1">
      <alignment horizontal="right" vertical="center"/>
    </xf>
    <xf numFmtId="0" fontId="6" fillId="2" borderId="5" xfId="12" applyFont="1" applyFill="1" applyBorder="1" applyAlignment="1">
      <alignment horizontal="right" vertical="center"/>
    </xf>
    <xf numFmtId="166" fontId="6" fillId="0" borderId="4" xfId="12" applyNumberFormat="1" applyFont="1" applyFill="1" applyBorder="1" applyAlignment="1">
      <alignment horizontal="right" vertical="center"/>
    </xf>
    <xf numFmtId="166" fontId="6" fillId="2" borderId="4" xfId="12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wrapText="1"/>
    </xf>
    <xf numFmtId="166" fontId="5" fillId="0" borderId="0" xfId="12" applyNumberFormat="1" applyFont="1" applyFill="1" applyBorder="1" applyAlignment="1">
      <alignment vertical="center"/>
    </xf>
    <xf numFmtId="166" fontId="5" fillId="0" borderId="13" xfId="12" applyNumberFormat="1" applyFont="1" applyFill="1" applyBorder="1" applyAlignment="1">
      <alignment vertical="center" wrapText="1"/>
    </xf>
    <xf numFmtId="166" fontId="5" fillId="2" borderId="0" xfId="12" applyNumberFormat="1" applyFont="1" applyFill="1" applyBorder="1" applyAlignment="1">
      <alignment vertical="center"/>
    </xf>
    <xf numFmtId="166" fontId="5" fillId="0" borderId="0" xfId="12" applyNumberFormat="1" applyFont="1" applyBorder="1" applyAlignment="1">
      <alignment vertical="center"/>
    </xf>
    <xf numFmtId="0" fontId="8" fillId="3" borderId="0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166" fontId="6" fillId="0" borderId="15" xfId="4" applyNumberFormat="1" applyFont="1" applyFill="1" applyBorder="1" applyAlignment="1">
      <alignment vertical="center"/>
    </xf>
    <xf numFmtId="166" fontId="5" fillId="0" borderId="15" xfId="4" applyNumberFormat="1" applyFont="1" applyFill="1" applyBorder="1" applyAlignment="1">
      <alignment vertical="center"/>
    </xf>
    <xf numFmtId="166" fontId="5" fillId="2" borderId="0" xfId="7" applyNumberFormat="1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186" fontId="6" fillId="5" borderId="0" xfId="12" applyNumberFormat="1" applyFont="1" applyFill="1" applyBorder="1" applyAlignment="1">
      <alignment vertical="center" wrapText="1"/>
    </xf>
    <xf numFmtId="186" fontId="6" fillId="0" borderId="0" xfId="4" applyNumberFormat="1" applyFont="1" applyFill="1" applyBorder="1" applyAlignment="1">
      <alignment horizontal="right" vertical="center"/>
    </xf>
    <xf numFmtId="196" fontId="6" fillId="5" borderId="0" xfId="12" applyNumberFormat="1" applyFont="1" applyFill="1" applyBorder="1" applyAlignment="1">
      <alignment vertical="center" wrapText="1"/>
    </xf>
    <xf numFmtId="196" fontId="5" fillId="5" borderId="0" xfId="12" applyNumberFormat="1" applyFont="1" applyFill="1" applyBorder="1" applyAlignment="1">
      <alignment vertical="center" wrapText="1"/>
    </xf>
    <xf numFmtId="196" fontId="6" fillId="0" borderId="0" xfId="12" applyNumberFormat="1" applyFont="1" applyFill="1" applyBorder="1" applyAlignment="1">
      <alignment vertical="center" wrapText="1"/>
    </xf>
    <xf numFmtId="0" fontId="5" fillId="0" borderId="4" xfId="12" applyFont="1" applyFill="1" applyBorder="1" applyAlignment="1">
      <alignment horizontal="right" vertical="center"/>
    </xf>
    <xf numFmtId="167" fontId="6" fillId="0" borderId="15" xfId="4" applyNumberFormat="1" applyFont="1" applyFill="1" applyBorder="1" applyAlignment="1">
      <alignment vertical="center"/>
    </xf>
    <xf numFmtId="186" fontId="6" fillId="0" borderId="0" xfId="4" applyNumberFormat="1" applyFont="1" applyFill="1" applyAlignment="1">
      <alignment vertical="center"/>
    </xf>
    <xf numFmtId="167" fontId="6" fillId="0" borderId="0" xfId="4" applyNumberFormat="1" applyFont="1" applyFill="1" applyBorder="1" applyAlignment="1">
      <alignment vertical="center"/>
    </xf>
    <xf numFmtId="186" fontId="6" fillId="0" borderId="0" xfId="4" applyNumberFormat="1" applyFont="1" applyAlignment="1">
      <alignment vertical="center"/>
    </xf>
    <xf numFmtId="197" fontId="10" fillId="0" borderId="0" xfId="7" applyNumberFormat="1" applyFont="1" applyFill="1" applyBorder="1" applyAlignment="1">
      <alignment horizontal="right" vertical="center" wrapText="1"/>
    </xf>
    <xf numFmtId="0" fontId="23" fillId="0" borderId="0" xfId="12" applyFont="1" applyBorder="1" applyAlignment="1" applyProtection="1">
      <alignment horizontal="left"/>
    </xf>
    <xf numFmtId="0" fontId="8" fillId="3" borderId="16" xfId="0" applyFont="1" applyFill="1" applyBorder="1" applyAlignment="1">
      <alignment wrapText="1"/>
    </xf>
    <xf numFmtId="166" fontId="6" fillId="2" borderId="5" xfId="12" applyNumberFormat="1" applyFont="1" applyFill="1" applyBorder="1" applyAlignment="1">
      <alignment vertical="center" wrapText="1"/>
    </xf>
    <xf numFmtId="166" fontId="6" fillId="0" borderId="5" xfId="12" applyNumberFormat="1" applyFont="1" applyFill="1" applyBorder="1" applyAlignment="1">
      <alignment vertical="center" wrapText="1"/>
    </xf>
    <xf numFmtId="166" fontId="6" fillId="0" borderId="5" xfId="12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8" fillId="3" borderId="5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166" fontId="5" fillId="2" borderId="3" xfId="12" applyNumberFormat="1" applyFont="1" applyFill="1" applyBorder="1" applyAlignment="1">
      <alignment vertical="center"/>
    </xf>
    <xf numFmtId="166" fontId="5" fillId="0" borderId="3" xfId="12" applyNumberFormat="1" applyFont="1" applyFill="1" applyBorder="1" applyAlignment="1">
      <alignment vertical="center"/>
    </xf>
    <xf numFmtId="0" fontId="18" fillId="0" borderId="0" xfId="12" applyFont="1" applyAlignment="1">
      <alignment vertical="center"/>
    </xf>
    <xf numFmtId="166" fontId="5" fillId="5" borderId="0" xfId="12" applyNumberFormat="1" applyFont="1" applyFill="1" applyBorder="1" applyAlignment="1">
      <alignment vertical="center"/>
    </xf>
    <xf numFmtId="0" fontId="18" fillId="0" borderId="1" xfId="12" applyFont="1" applyBorder="1" applyAlignment="1">
      <alignment vertical="center"/>
    </xf>
    <xf numFmtId="0" fontId="6" fillId="0" borderId="4" xfId="12" applyFont="1" applyBorder="1" applyAlignment="1">
      <alignment horizontal="right" vertical="center" wrapText="1"/>
    </xf>
    <xf numFmtId="0" fontId="6" fillId="0" borderId="4" xfId="12" applyFont="1" applyFill="1" applyBorder="1" applyAlignment="1">
      <alignment horizontal="right" vertical="center" wrapText="1"/>
    </xf>
    <xf numFmtId="186" fontId="6" fillId="0" borderId="0" xfId="12" applyNumberFormat="1" applyFont="1" applyFill="1" applyBorder="1" applyAlignment="1">
      <alignment horizontal="right" vertical="center" wrapText="1"/>
    </xf>
    <xf numFmtId="168" fontId="6" fillId="2" borderId="0" xfId="10" applyNumberFormat="1" applyFont="1" applyFill="1" applyBorder="1" applyAlignment="1">
      <alignment horizontal="right" vertical="center" wrapText="1"/>
    </xf>
    <xf numFmtId="168" fontId="6" fillId="0" borderId="0" xfId="12" applyNumberFormat="1" applyFont="1" applyFill="1" applyBorder="1" applyAlignment="1">
      <alignment horizontal="right" vertical="center" wrapText="1"/>
    </xf>
    <xf numFmtId="168" fontId="6" fillId="0" borderId="0" xfId="4" applyNumberFormat="1" applyFont="1" applyFill="1" applyBorder="1" applyAlignment="1">
      <alignment vertical="center"/>
    </xf>
    <xf numFmtId="168" fontId="6" fillId="0" borderId="0" xfId="4" applyNumberFormat="1" applyFont="1" applyFill="1" applyAlignment="1">
      <alignment vertical="center"/>
    </xf>
    <xf numFmtId="9" fontId="6" fillId="2" borderId="0" xfId="12" applyNumberFormat="1" applyFont="1" applyFill="1" applyBorder="1" applyAlignment="1">
      <alignment vertical="center"/>
    </xf>
    <xf numFmtId="9" fontId="6" fillId="0" borderId="0" xfId="12" applyNumberFormat="1" applyFont="1" applyFill="1" applyBorder="1" applyAlignment="1">
      <alignment vertical="center"/>
    </xf>
    <xf numFmtId="9" fontId="6" fillId="0" borderId="0" xfId="4" applyNumberFormat="1" applyFont="1" applyFill="1" applyBorder="1" applyAlignment="1">
      <alignment vertical="center"/>
    </xf>
    <xf numFmtId="1" fontId="6" fillId="0" borderId="0" xfId="4" applyNumberFormat="1" applyFont="1" applyFill="1" applyBorder="1" applyAlignment="1">
      <alignment vertical="center"/>
    </xf>
    <xf numFmtId="10" fontId="6" fillId="2" borderId="0" xfId="12" applyNumberFormat="1" applyFont="1" applyFill="1" applyBorder="1" applyAlignment="1">
      <alignment horizontal="right" vertical="center"/>
    </xf>
    <xf numFmtId="10" fontId="6" fillId="0" borderId="0" xfId="12" applyNumberFormat="1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10" fontId="6" fillId="2" borderId="0" xfId="12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0" borderId="0" xfId="12" applyFont="1" applyFill="1" applyBorder="1" applyAlignment="1">
      <alignment horizontal="right" vertical="center" wrapText="1"/>
    </xf>
    <xf numFmtId="0" fontId="6" fillId="0" borderId="17" xfId="12" applyFont="1" applyBorder="1" applyAlignment="1">
      <alignment vertical="center"/>
    </xf>
    <xf numFmtId="166" fontId="6" fillId="0" borderId="18" xfId="12" applyNumberFormat="1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wrapText="1"/>
    </xf>
    <xf numFmtId="166" fontId="5" fillId="0" borderId="19" xfId="12" applyNumberFormat="1" applyFont="1" applyFill="1" applyBorder="1" applyAlignment="1">
      <alignment horizontal="right" vertical="center" wrapText="1"/>
    </xf>
    <xf numFmtId="2" fontId="6" fillId="0" borderId="0" xfId="4" applyNumberFormat="1" applyFont="1" applyFill="1" applyAlignment="1">
      <alignment vertical="center"/>
    </xf>
    <xf numFmtId="2" fontId="6" fillId="0" borderId="0" xfId="4" applyNumberFormat="1" applyFont="1" applyAlignment="1">
      <alignment vertical="center"/>
    </xf>
    <xf numFmtId="0" fontId="6" fillId="0" borderId="0" xfId="12" applyFont="1" applyBorder="1" applyAlignment="1">
      <alignment horizontal="right" wrapText="1"/>
    </xf>
    <xf numFmtId="2" fontId="6" fillId="0" borderId="0" xfId="12" applyNumberFormat="1" applyFont="1" applyFill="1" applyBorder="1" applyAlignment="1">
      <alignment horizontal="right" wrapText="1"/>
    </xf>
    <xf numFmtId="0" fontId="6" fillId="0" borderId="0" xfId="12" applyFont="1" applyFill="1" applyBorder="1" applyAlignment="1">
      <alignment horizontal="right" wrapText="1"/>
    </xf>
    <xf numFmtId="2" fontId="6" fillId="0" borderId="0" xfId="12" applyNumberFormat="1" applyFont="1" applyBorder="1" applyAlignment="1">
      <alignment horizontal="right" wrapText="1"/>
    </xf>
    <xf numFmtId="186" fontId="6" fillId="2" borderId="5" xfId="23" applyNumberFormat="1" applyFont="1" applyFill="1" applyBorder="1" applyAlignment="1">
      <alignment horizontal="right" vertical="center" wrapText="1"/>
    </xf>
    <xf numFmtId="186" fontId="6" fillId="0" borderId="5" xfId="12" applyNumberFormat="1" applyFont="1" applyFill="1" applyBorder="1" applyAlignment="1">
      <alignment horizontal="right" vertical="center" wrapText="1"/>
    </xf>
    <xf numFmtId="186" fontId="6" fillId="0" borderId="5" xfId="4" applyNumberFormat="1" applyFont="1" applyFill="1" applyBorder="1" applyAlignment="1">
      <alignment vertical="center"/>
    </xf>
    <xf numFmtId="186" fontId="6" fillId="2" borderId="0" xfId="23" applyNumberFormat="1" applyFont="1" applyFill="1" applyBorder="1" applyAlignment="1">
      <alignment horizontal="right" vertical="center" wrapText="1"/>
    </xf>
    <xf numFmtId="186" fontId="6" fillId="0" borderId="0" xfId="12" applyNumberFormat="1" applyFont="1" applyFill="1" applyBorder="1" applyAlignment="1">
      <alignment vertical="center"/>
    </xf>
    <xf numFmtId="186" fontId="6" fillId="2" borderId="4" xfId="23" applyNumberFormat="1" applyFont="1" applyFill="1" applyBorder="1" applyAlignment="1">
      <alignment horizontal="right" vertical="center" wrapText="1"/>
    </xf>
    <xf numFmtId="186" fontId="6" fillId="0" borderId="4" xfId="12" applyNumberFormat="1" applyFont="1" applyFill="1" applyBorder="1" applyAlignment="1">
      <alignment vertical="center"/>
    </xf>
    <xf numFmtId="186" fontId="5" fillId="2" borderId="0" xfId="23" applyNumberFormat="1" applyFont="1" applyFill="1" applyBorder="1" applyAlignment="1">
      <alignment horizontal="right" vertical="center" wrapText="1"/>
    </xf>
    <xf numFmtId="186" fontId="13" fillId="0" borderId="0" xfId="0" applyNumberFormat="1" applyFont="1" applyFill="1" applyBorder="1" applyAlignment="1">
      <alignment vertical="center" wrapText="1"/>
    </xf>
    <xf numFmtId="0" fontId="5" fillId="0" borderId="19" xfId="12" applyNumberFormat="1" applyFont="1" applyFill="1" applyBorder="1" applyAlignment="1">
      <alignment horizontal="right" vertical="center" wrapText="1"/>
    </xf>
    <xf numFmtId="186" fontId="13" fillId="0" borderId="3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86" fontId="5" fillId="0" borderId="0" xfId="12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2" fontId="5" fillId="0" borderId="0" xfId="12" applyNumberFormat="1" applyFont="1" applyFill="1" applyBorder="1" applyAlignment="1">
      <alignment vertical="center"/>
    </xf>
    <xf numFmtId="0" fontId="5" fillId="0" borderId="0" xfId="12" applyNumberFormat="1" applyFont="1" applyFill="1" applyBorder="1" applyAlignment="1">
      <alignment horizontal="right" vertical="center" wrapText="1"/>
    </xf>
    <xf numFmtId="2" fontId="5" fillId="5" borderId="0" xfId="12" applyNumberFormat="1" applyFont="1" applyFill="1" applyBorder="1" applyAlignment="1">
      <alignment vertical="center"/>
    </xf>
    <xf numFmtId="2" fontId="6" fillId="0" borderId="0" xfId="12" applyNumberFormat="1" applyFont="1" applyFill="1" applyBorder="1" applyAlignment="1">
      <alignment horizontal="right" vertical="center" wrapText="1"/>
    </xf>
    <xf numFmtId="2" fontId="6" fillId="0" borderId="0" xfId="12" applyNumberFormat="1" applyFont="1" applyBorder="1" applyAlignment="1">
      <alignment horizontal="right" vertical="center" wrapText="1"/>
    </xf>
    <xf numFmtId="186" fontId="13" fillId="0" borderId="3" xfId="0" applyNumberFormat="1" applyFont="1" applyFill="1" applyBorder="1" applyAlignment="1">
      <alignment wrapText="1"/>
    </xf>
    <xf numFmtId="186" fontId="5" fillId="0" borderId="19" xfId="12" applyNumberFormat="1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166" fontId="5" fillId="0" borderId="5" xfId="12" applyNumberFormat="1" applyFont="1" applyFill="1" applyBorder="1" applyAlignment="1">
      <alignment vertical="center" wrapText="1"/>
    </xf>
    <xf numFmtId="0" fontId="6" fillId="0" borderId="0" xfId="12" applyFont="1" applyAlignment="1">
      <alignment vertical="center"/>
    </xf>
    <xf numFmtId="168" fontId="6" fillId="2" borderId="0" xfId="12" applyNumberFormat="1" applyFont="1" applyFill="1" applyBorder="1" applyAlignment="1">
      <alignment horizontal="right" vertical="center" wrapText="1"/>
    </xf>
    <xf numFmtId="9" fontId="6" fillId="0" borderId="0" xfId="2" applyFont="1" applyFill="1" applyBorder="1" applyAlignment="1">
      <alignment vertical="center"/>
    </xf>
    <xf numFmtId="0" fontId="8" fillId="3" borderId="21" xfId="0" applyFont="1" applyFill="1" applyBorder="1" applyAlignment="1">
      <alignment wrapText="1"/>
    </xf>
    <xf numFmtId="0" fontId="10" fillId="4" borderId="0" xfId="7" applyFont="1" applyFill="1" applyAlignment="1">
      <alignment horizontal="right" wrapText="1"/>
    </xf>
    <xf numFmtId="1" fontId="6" fillId="0" borderId="0" xfId="12" applyNumberFormat="1" applyFont="1" applyFill="1" applyBorder="1" applyAlignment="1">
      <alignment vertical="center"/>
    </xf>
    <xf numFmtId="0" fontId="10" fillId="2" borderId="0" xfId="7" applyFont="1" applyFill="1" applyAlignment="1">
      <alignment horizontal="right" wrapText="1"/>
    </xf>
    <xf numFmtId="0" fontId="5" fillId="0" borderId="0" xfId="12" applyFont="1" applyBorder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12" applyFont="1" applyFill="1" applyAlignment="1">
      <alignment horizontal="right" vertical="center"/>
    </xf>
    <xf numFmtId="0" fontId="5" fillId="5" borderId="0" xfId="12" applyFont="1" applyFill="1" applyBorder="1" applyAlignment="1">
      <alignment horizontal="right" vertical="center"/>
    </xf>
    <xf numFmtId="0" fontId="6" fillId="5" borderId="0" xfId="12" applyFont="1" applyFill="1" applyBorder="1" applyAlignment="1">
      <alignment horizontal="right" vertical="center" wrapText="1"/>
    </xf>
    <xf numFmtId="166" fontId="6" fillId="2" borderId="3" xfId="12" applyNumberFormat="1" applyFont="1" applyFill="1" applyBorder="1" applyAlignment="1">
      <alignment vertical="center"/>
    </xf>
    <xf numFmtId="166" fontId="6" fillId="0" borderId="3" xfId="12" applyNumberFormat="1" applyFont="1" applyFill="1" applyBorder="1" applyAlignment="1">
      <alignment vertical="center"/>
    </xf>
    <xf numFmtId="166" fontId="6" fillId="5" borderId="3" xfId="12" applyNumberFormat="1" applyFont="1" applyFill="1" applyBorder="1" applyAlignment="1">
      <alignment horizontal="right" vertical="center"/>
    </xf>
    <xf numFmtId="166" fontId="6" fillId="5" borderId="4" xfId="12" applyNumberFormat="1" applyFont="1" applyFill="1" applyBorder="1" applyAlignment="1">
      <alignment horizontal="right" vertical="center"/>
    </xf>
    <xf numFmtId="0" fontId="10" fillId="4" borderId="0" xfId="7" applyFont="1" applyFill="1" applyAlignment="1">
      <alignment wrapText="1"/>
    </xf>
    <xf numFmtId="166" fontId="5" fillId="2" borderId="5" xfId="12" applyNumberFormat="1" applyFont="1" applyFill="1" applyBorder="1" applyAlignment="1">
      <alignment vertical="center" wrapText="1"/>
    </xf>
    <xf numFmtId="166" fontId="5" fillId="5" borderId="5" xfId="12" applyNumberFormat="1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right" wrapText="1"/>
    </xf>
    <xf numFmtId="0" fontId="6" fillId="0" borderId="0" xfId="12" applyFont="1" applyFill="1" applyAlignment="1">
      <alignment vertical="center"/>
    </xf>
    <xf numFmtId="0" fontId="24" fillId="0" borderId="0" xfId="4" applyFont="1" applyAlignment="1">
      <alignment vertical="center"/>
    </xf>
    <xf numFmtId="0" fontId="24" fillId="0" borderId="0" xfId="4" applyFont="1" applyFill="1" applyAlignment="1">
      <alignment vertical="center"/>
    </xf>
    <xf numFmtId="0" fontId="6" fillId="5" borderId="4" xfId="12" applyFont="1" applyFill="1" applyBorder="1" applyAlignment="1">
      <alignment horizontal="right" vertical="center" wrapText="1"/>
    </xf>
    <xf numFmtId="0" fontId="6" fillId="0" borderId="4" xfId="12" applyFont="1" applyBorder="1" applyAlignment="1">
      <alignment horizontal="right" vertical="center"/>
    </xf>
    <xf numFmtId="0" fontId="7" fillId="3" borderId="22" xfId="0" applyFont="1" applyFill="1" applyBorder="1" applyAlignment="1">
      <alignment wrapText="1"/>
    </xf>
    <xf numFmtId="166" fontId="5" fillId="2" borderId="23" xfId="12" applyNumberFormat="1" applyFont="1" applyFill="1" applyBorder="1" applyAlignment="1">
      <alignment vertical="center"/>
    </xf>
    <xf numFmtId="166" fontId="5" fillId="0" borderId="23" xfId="12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wrapText="1"/>
    </xf>
    <xf numFmtId="200" fontId="6" fillId="2" borderId="0" xfId="12" applyNumberFormat="1" applyFont="1" applyFill="1" applyBorder="1" applyAlignment="1">
      <alignment vertical="center" wrapText="1"/>
    </xf>
    <xf numFmtId="200" fontId="6" fillId="0" borderId="0" xfId="12" applyNumberFormat="1" applyFont="1" applyFill="1" applyBorder="1" applyAlignment="1">
      <alignment vertical="center" wrapText="1"/>
    </xf>
    <xf numFmtId="0" fontId="6" fillId="0" borderId="4" xfId="12" applyFont="1" applyFill="1" applyBorder="1" applyAlignment="1">
      <alignment horizontal="center" vertical="center"/>
    </xf>
    <xf numFmtId="168" fontId="6" fillId="0" borderId="0" xfId="12" applyNumberFormat="1" applyFont="1" applyFill="1" applyBorder="1" applyAlignment="1">
      <alignment vertical="center" wrapText="1"/>
    </xf>
    <xf numFmtId="201" fontId="6" fillId="0" borderId="0" xfId="12" applyNumberFormat="1" applyFont="1" applyFill="1" applyBorder="1" applyAlignment="1">
      <alignment vertical="center" wrapText="1"/>
    </xf>
    <xf numFmtId="196" fontId="6" fillId="2" borderId="0" xfId="12" applyNumberFormat="1" applyFont="1" applyFill="1" applyBorder="1" applyAlignment="1">
      <alignment horizontal="right" vertical="center" wrapText="1"/>
    </xf>
    <xf numFmtId="9" fontId="6" fillId="2" borderId="0" xfId="12" applyNumberFormat="1" applyFont="1" applyFill="1" applyBorder="1" applyAlignment="1">
      <alignment vertical="center" wrapText="1"/>
    </xf>
    <xf numFmtId="9" fontId="6" fillId="0" borderId="0" xfId="12" applyNumberFormat="1" applyFont="1" applyFill="1" applyBorder="1" applyAlignment="1">
      <alignment vertical="center" wrapText="1"/>
    </xf>
    <xf numFmtId="171" fontId="6" fillId="0" borderId="0" xfId="4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wrapText="1"/>
    </xf>
    <xf numFmtId="166" fontId="6" fillId="0" borderId="5" xfId="12" applyNumberFormat="1" applyFont="1" applyBorder="1" applyAlignment="1">
      <alignment horizontal="right" vertical="center"/>
    </xf>
    <xf numFmtId="166" fontId="6" fillId="0" borderId="0" xfId="12" applyNumberFormat="1" applyFont="1" applyBorder="1" applyAlignment="1">
      <alignment horizontal="right" vertical="center"/>
    </xf>
    <xf numFmtId="166" fontId="5" fillId="0" borderId="25" xfId="12" applyNumberFormat="1" applyFont="1" applyFill="1" applyBorder="1" applyAlignment="1">
      <alignment vertical="center" wrapText="1"/>
    </xf>
    <xf numFmtId="166" fontId="5" fillId="0" borderId="5" xfId="12" applyNumberFormat="1" applyFont="1" applyFill="1" applyBorder="1" applyAlignment="1">
      <alignment vertical="center"/>
    </xf>
    <xf numFmtId="0" fontId="6" fillId="0" borderId="0" xfId="12" applyFont="1" applyFill="1" applyBorder="1" applyAlignment="1">
      <alignment vertical="center" wrapText="1"/>
    </xf>
    <xf numFmtId="186" fontId="6" fillId="0" borderId="0" xfId="4" applyNumberFormat="1" applyFont="1" applyBorder="1" applyAlignment="1">
      <alignment vertical="center"/>
    </xf>
    <xf numFmtId="0" fontId="25" fillId="0" borderId="0" xfId="24" applyFont="1" applyAlignment="1">
      <alignment horizontal="left" vertical="center"/>
    </xf>
    <xf numFmtId="166" fontId="5" fillId="0" borderId="0" xfId="24" applyNumberFormat="1" applyFont="1" applyAlignment="1">
      <alignment horizontal="right" vertical="center" wrapText="1"/>
    </xf>
    <xf numFmtId="0" fontId="5" fillId="0" borderId="0" xfId="5" applyFont="1" applyBorder="1" applyAlignment="1">
      <alignment vertical="center" wrapText="1"/>
    </xf>
    <xf numFmtId="166" fontId="5" fillId="0" borderId="0" xfId="24" applyNumberFormat="1" applyFont="1" applyAlignment="1">
      <alignment horizontal="right" vertical="center"/>
    </xf>
    <xf numFmtId="0" fontId="5" fillId="0" borderId="1" xfId="5" applyFont="1" applyBorder="1" applyAlignment="1">
      <alignment vertical="center" wrapText="1"/>
    </xf>
    <xf numFmtId="166" fontId="6" fillId="0" borderId="0" xfId="5" applyNumberFormat="1" applyFont="1" applyBorder="1" applyAlignment="1">
      <alignment horizontal="right" vertical="center" wrapText="1"/>
    </xf>
    <xf numFmtId="166" fontId="5" fillId="0" borderId="0" xfId="5" applyNumberFormat="1" applyFont="1" applyBorder="1" applyAlignment="1">
      <alignment horizontal="right" vertical="center" wrapText="1"/>
    </xf>
    <xf numFmtId="0" fontId="6" fillId="0" borderId="2" xfId="5" applyFont="1" applyBorder="1" applyAlignment="1">
      <alignment vertical="center"/>
    </xf>
    <xf numFmtId="196" fontId="6" fillId="2" borderId="3" xfId="10" applyNumberFormat="1" applyFont="1" applyFill="1" applyBorder="1" applyAlignment="1">
      <alignment horizontal="right" vertical="center"/>
    </xf>
    <xf numFmtId="196" fontId="6" fillId="4" borderId="3" xfId="23" applyNumberFormat="1" applyFont="1" applyFill="1" applyBorder="1" applyAlignment="1">
      <alignment horizontal="right" vertical="center"/>
    </xf>
    <xf numFmtId="0" fontId="6" fillId="0" borderId="0" xfId="5" applyFont="1" applyBorder="1" applyAlignment="1">
      <alignment vertical="center"/>
    </xf>
    <xf numFmtId="196" fontId="6" fillId="2" borderId="0" xfId="10" applyNumberFormat="1" applyFont="1" applyFill="1" applyBorder="1" applyAlignment="1">
      <alignment horizontal="right" vertical="center"/>
    </xf>
    <xf numFmtId="196" fontId="6" fillId="0" borderId="0" xfId="23" applyNumberFormat="1" applyFont="1" applyFill="1" applyBorder="1" applyAlignment="1">
      <alignment horizontal="right" vertical="center"/>
    </xf>
    <xf numFmtId="0" fontId="6" fillId="0" borderId="0" xfId="5" applyFont="1" applyBorder="1" applyAlignment="1">
      <alignment vertical="center" wrapText="1"/>
    </xf>
    <xf numFmtId="0" fontId="5" fillId="0" borderId="2" xfId="5" applyFont="1" applyBorder="1" applyAlignment="1">
      <alignment vertical="center" wrapText="1"/>
    </xf>
    <xf numFmtId="196" fontId="5" fillId="2" borderId="3" xfId="10" applyNumberFormat="1" applyFont="1" applyFill="1" applyBorder="1" applyAlignment="1">
      <alignment horizontal="right" vertical="center"/>
    </xf>
    <xf numFmtId="196" fontId="5" fillId="0" borderId="3" xfId="23" applyNumberFormat="1" applyFont="1" applyFill="1" applyBorder="1" applyAlignment="1">
      <alignment horizontal="right" vertical="center"/>
    </xf>
    <xf numFmtId="196" fontId="6" fillId="0" borderId="0" xfId="10" applyNumberFormat="1" applyFont="1" applyFill="1" applyBorder="1" applyAlignment="1">
      <alignment horizontal="right" vertical="center"/>
    </xf>
    <xf numFmtId="196" fontId="5" fillId="2" borderId="3" xfId="10" applyNumberFormat="1" applyFont="1" applyFill="1" applyBorder="1" applyAlignment="1">
      <alignment horizontal="right" vertical="center" wrapText="1"/>
    </xf>
    <xf numFmtId="0" fontId="5" fillId="0" borderId="0" xfId="5" applyFont="1" applyFill="1" applyBorder="1" applyAlignment="1">
      <alignment vertical="center" wrapText="1"/>
    </xf>
    <xf numFmtId="196" fontId="5" fillId="0" borderId="0" xfId="2" applyNumberFormat="1" applyFont="1" applyFill="1" applyBorder="1" applyAlignment="1">
      <alignment horizontal="right" vertical="center" wrapText="1"/>
    </xf>
    <xf numFmtId="166" fontId="5" fillId="0" borderId="0" xfId="5" applyNumberFormat="1" applyFont="1" applyBorder="1" applyAlignment="1">
      <alignment horizontal="center" vertical="center"/>
    </xf>
    <xf numFmtId="166" fontId="5" fillId="0" borderId="0" xfId="5" applyNumberFormat="1" applyFont="1" applyFill="1" applyBorder="1" applyAlignment="1">
      <alignment horizontal="right" vertical="center" wrapText="1"/>
    </xf>
    <xf numFmtId="166" fontId="6" fillId="0" borderId="0" xfId="5" applyNumberFormat="1" applyFont="1" applyBorder="1" applyAlignment="1">
      <alignment horizontal="right" vertical="center"/>
    </xf>
    <xf numFmtId="0" fontId="6" fillId="0" borderId="0" xfId="24" applyFont="1" applyAlignment="1">
      <alignment vertical="center"/>
    </xf>
    <xf numFmtId="196" fontId="5" fillId="5" borderId="0" xfId="2" applyNumberFormat="1" applyFont="1" applyFill="1" applyBorder="1" applyAlignment="1">
      <alignment horizontal="right" vertical="center" wrapText="1"/>
    </xf>
    <xf numFmtId="196" fontId="5" fillId="0" borderId="0" xfId="1" applyNumberFormat="1" applyFont="1" applyFill="1" applyBorder="1" applyAlignment="1">
      <alignment horizontal="right" vertical="center"/>
    </xf>
    <xf numFmtId="166" fontId="6" fillId="0" borderId="0" xfId="25" applyNumberFormat="1" applyFont="1" applyAlignment="1">
      <alignment horizontal="right" vertical="center"/>
    </xf>
    <xf numFmtId="166" fontId="6" fillId="0" borderId="0" xfId="5" applyNumberFormat="1" applyFont="1" applyBorder="1" applyAlignment="1">
      <alignment horizontal="right"/>
    </xf>
    <xf numFmtId="166" fontId="6" fillId="2" borderId="3" xfId="10" applyNumberFormat="1" applyFont="1" applyFill="1" applyBorder="1" applyAlignment="1">
      <alignment horizontal="right" vertical="center"/>
    </xf>
    <xf numFmtId="166" fontId="6" fillId="4" borderId="3" xfId="23" applyNumberFormat="1" applyFont="1" applyFill="1" applyBorder="1" applyAlignment="1">
      <alignment horizontal="right" vertical="center"/>
    </xf>
    <xf numFmtId="166" fontId="6" fillId="2" borderId="0" xfId="10" applyNumberFormat="1" applyFont="1" applyFill="1" applyBorder="1" applyAlignment="1">
      <alignment horizontal="right" vertical="center"/>
    </xf>
    <xf numFmtId="166" fontId="6" fillId="0" borderId="0" xfId="23" applyNumberFormat="1" applyFont="1" applyFill="1" applyBorder="1" applyAlignment="1">
      <alignment horizontal="right" vertical="center"/>
    </xf>
    <xf numFmtId="0" fontId="6" fillId="0" borderId="1" xfId="5" applyFont="1" applyBorder="1" applyAlignment="1">
      <alignment vertical="center" wrapText="1"/>
    </xf>
    <xf numFmtId="166" fontId="6" fillId="0" borderId="0" xfId="10" applyNumberFormat="1" applyFont="1" applyFill="1" applyBorder="1" applyAlignment="1">
      <alignment horizontal="right" vertical="center"/>
    </xf>
    <xf numFmtId="166" fontId="5" fillId="2" borderId="3" xfId="10" applyNumberFormat="1" applyFont="1" applyFill="1" applyBorder="1" applyAlignment="1">
      <alignment horizontal="right" vertical="center"/>
    </xf>
    <xf numFmtId="166" fontId="5" fillId="0" borderId="3" xfId="23" applyNumberFormat="1" applyFont="1" applyFill="1" applyBorder="1" applyAlignment="1">
      <alignment horizontal="right" vertical="center"/>
    </xf>
    <xf numFmtId="166" fontId="5" fillId="2" borderId="3" xfId="10" applyNumberFormat="1" applyFont="1" applyFill="1" applyBorder="1" applyAlignment="1">
      <alignment horizontal="right" vertical="center" wrapText="1"/>
    </xf>
    <xf numFmtId="166" fontId="5" fillId="0" borderId="0" xfId="5" applyNumberFormat="1" applyFont="1" applyBorder="1" applyAlignment="1">
      <alignment vertical="center" wrapText="1"/>
    </xf>
    <xf numFmtId="166" fontId="5" fillId="0" borderId="0" xfId="26" applyNumberFormat="1" applyFont="1" applyFill="1" applyBorder="1" applyAlignment="1">
      <alignment horizontal="right" vertical="center"/>
    </xf>
    <xf numFmtId="0" fontId="5" fillId="0" borderId="0" xfId="5" applyFont="1" applyAlignment="1">
      <alignment vertical="center"/>
    </xf>
    <xf numFmtId="186" fontId="6" fillId="2" borderId="3" xfId="5" applyNumberFormat="1" applyFont="1" applyFill="1" applyBorder="1" applyAlignment="1">
      <alignment vertical="center"/>
    </xf>
    <xf numFmtId="186" fontId="6" fillId="0" borderId="3" xfId="26" applyNumberFormat="1" applyFont="1" applyFill="1" applyBorder="1" applyAlignment="1">
      <alignment horizontal="right" vertical="center"/>
    </xf>
    <xf numFmtId="186" fontId="6" fillId="2" borderId="0" xfId="5" applyNumberFormat="1" applyFont="1" applyFill="1" applyBorder="1" applyAlignment="1">
      <alignment vertical="center"/>
    </xf>
    <xf numFmtId="186" fontId="6" fillId="0" borderId="0" xfId="26" applyNumberFormat="1" applyFont="1" applyFill="1" applyBorder="1" applyAlignment="1">
      <alignment horizontal="right" vertical="center"/>
    </xf>
    <xf numFmtId="186" fontId="5" fillId="2" borderId="3" xfId="5" applyNumberFormat="1" applyFont="1" applyFill="1" applyBorder="1" applyAlignment="1">
      <alignment vertical="center"/>
    </xf>
    <xf numFmtId="186" fontId="5" fillId="0" borderId="3" xfId="26" applyNumberFormat="1" applyFont="1" applyFill="1" applyBorder="1" applyAlignment="1">
      <alignment horizontal="right" vertical="center"/>
    </xf>
    <xf numFmtId="186" fontId="6" fillId="0" borderId="0" xfId="5" applyNumberFormat="1" applyFont="1" applyFill="1" applyBorder="1" applyAlignment="1">
      <alignment vertical="center"/>
    </xf>
    <xf numFmtId="186" fontId="5" fillId="5" borderId="0" xfId="26" applyNumberFormat="1" applyFont="1" applyFill="1" applyBorder="1" applyAlignment="1">
      <alignment horizontal="right" vertical="center"/>
    </xf>
    <xf numFmtId="166" fontId="5" fillId="0" borderId="0" xfId="25" applyNumberFormat="1" applyFont="1" applyBorder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2" fontId="26" fillId="0" borderId="0" xfId="0" applyNumberFormat="1" applyFont="1" applyFill="1" applyBorder="1" applyAlignment="1">
      <alignment horizontal="right" wrapText="1"/>
    </xf>
    <xf numFmtId="0" fontId="8" fillId="0" borderId="14" xfId="0" applyFont="1" applyFill="1" applyBorder="1" applyAlignment="1">
      <alignment vertical="center" wrapText="1"/>
    </xf>
    <xf numFmtId="0" fontId="18" fillId="0" borderId="0" xfId="12" applyFont="1" applyFill="1" applyBorder="1" applyAlignment="1">
      <alignment vertical="center"/>
    </xf>
    <xf numFmtId="0" fontId="6" fillId="0" borderId="1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164" fontId="13" fillId="0" borderId="0" xfId="6" applyNumberFormat="1" applyFont="1" applyFill="1" applyBorder="1" applyAlignment="1">
      <alignment horizontal="right" wrapText="1"/>
    </xf>
    <xf numFmtId="173" fontId="5" fillId="0" borderId="0" xfId="11" applyNumberFormat="1" applyFont="1" applyFill="1" applyBorder="1" applyAlignment="1">
      <alignment horizontal="right" wrapText="1"/>
    </xf>
    <xf numFmtId="164" fontId="13" fillId="0" borderId="4" xfId="6" applyNumberFormat="1" applyFont="1" applyFill="1" applyBorder="1" applyAlignment="1">
      <alignment horizontal="right" wrapText="1"/>
    </xf>
    <xf numFmtId="170" fontId="6" fillId="2" borderId="0" xfId="4" applyNumberFormat="1" applyFont="1" applyFill="1" applyBorder="1" applyAlignment="1">
      <alignment vertical="center"/>
    </xf>
    <xf numFmtId="0" fontId="0" fillId="0" borderId="0" xfId="0" applyFill="1"/>
    <xf numFmtId="0" fontId="5" fillId="0" borderId="0" xfId="4" applyFont="1" applyFill="1" applyAlignment="1">
      <alignment horizontal="right" vertical="center"/>
    </xf>
    <xf numFmtId="0" fontId="27" fillId="0" borderId="0" xfId="0" applyFont="1" applyFill="1" applyAlignment="1">
      <alignment horizontal="right"/>
    </xf>
    <xf numFmtId="0" fontId="7" fillId="0" borderId="0" xfId="5" applyFont="1" applyFill="1" applyAlignment="1">
      <alignment horizontal="right" wrapText="1"/>
    </xf>
    <xf numFmtId="0" fontId="8" fillId="5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23" fillId="0" borderId="0" xfId="12" applyFont="1" applyFill="1" applyBorder="1" applyAlignment="1" applyProtection="1">
      <alignment horizontal="left"/>
    </xf>
    <xf numFmtId="0" fontId="7" fillId="0" borderId="24" xfId="0" applyFont="1" applyFill="1" applyBorder="1" applyAlignment="1">
      <alignment wrapText="1"/>
    </xf>
    <xf numFmtId="0" fontId="5" fillId="0" borderId="2" xfId="5" applyFont="1" applyFill="1" applyBorder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right" vertical="center" wrapText="1"/>
    </xf>
    <xf numFmtId="0" fontId="10" fillId="4" borderId="0" xfId="0" applyFont="1" applyFill="1" applyAlignment="1">
      <alignment horizontal="right" vertical="center" wrapText="1"/>
    </xf>
    <xf numFmtId="0" fontId="10" fillId="4" borderId="0" xfId="0" applyFont="1" applyFill="1" applyAlignment="1">
      <alignment vertical="center" wrapText="1"/>
    </xf>
    <xf numFmtId="202" fontId="10" fillId="2" borderId="0" xfId="1" applyNumberFormat="1" applyFont="1" applyFill="1" applyAlignment="1">
      <alignment horizontal="right" vertical="center" wrapText="1"/>
    </xf>
    <xf numFmtId="202" fontId="10" fillId="2" borderId="0" xfId="0" applyNumberFormat="1" applyFont="1" applyFill="1" applyAlignment="1">
      <alignment horizontal="right" vertical="center" wrapText="1"/>
    </xf>
    <xf numFmtId="202" fontId="10" fillId="4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0" fontId="13" fillId="4" borderId="0" xfId="0" applyFont="1" applyFill="1" applyAlignment="1">
      <alignment vertical="center" wrapText="1"/>
    </xf>
    <xf numFmtId="202" fontId="13" fillId="2" borderId="0" xfId="0" applyNumberFormat="1" applyFont="1" applyFill="1" applyAlignment="1">
      <alignment horizontal="right" vertical="center" wrapText="1"/>
    </xf>
    <xf numFmtId="43" fontId="13" fillId="2" borderId="0" xfId="1" applyNumberFormat="1" applyFont="1" applyFill="1" applyAlignment="1">
      <alignment horizontal="right" vertical="center" wrapText="1"/>
    </xf>
    <xf numFmtId="202" fontId="13" fillId="4" borderId="0" xfId="0" applyNumberFormat="1" applyFont="1" applyFill="1" applyAlignment="1">
      <alignment horizontal="right" vertical="center" wrapText="1"/>
    </xf>
    <xf numFmtId="43" fontId="13" fillId="4" borderId="0" xfId="1" applyNumberFormat="1" applyFont="1" applyFill="1" applyAlignment="1">
      <alignment horizontal="right" vertical="center" wrapText="1"/>
    </xf>
    <xf numFmtId="202" fontId="10" fillId="2" borderId="0" xfId="0" applyNumberFormat="1" applyFont="1" applyFill="1" applyAlignment="1">
      <alignment vertical="center" wrapText="1"/>
    </xf>
    <xf numFmtId="9" fontId="10" fillId="2" borderId="0" xfId="2" applyFont="1" applyFill="1" applyAlignment="1">
      <alignment vertical="center" wrapText="1"/>
    </xf>
    <xf numFmtId="202" fontId="10" fillId="4" borderId="0" xfId="0" applyNumberFormat="1" applyFont="1" applyFill="1" applyAlignment="1">
      <alignment vertical="center" wrapText="1"/>
    </xf>
    <xf numFmtId="9" fontId="10" fillId="4" borderId="0" xfId="2" applyFont="1" applyFill="1" applyAlignment="1">
      <alignment vertical="center" wrapText="1"/>
    </xf>
    <xf numFmtId="202" fontId="13" fillId="2" borderId="0" xfId="0" applyNumberFormat="1" applyFont="1" applyFill="1" applyAlignment="1">
      <alignment vertical="center" wrapText="1"/>
    </xf>
    <xf numFmtId="202" fontId="13" fillId="4" borderId="0" xfId="0" applyNumberFormat="1" applyFont="1" applyFill="1" applyAlignment="1">
      <alignment vertical="center" wrapText="1"/>
    </xf>
    <xf numFmtId="9" fontId="13" fillId="2" borderId="0" xfId="2" applyFont="1" applyFill="1" applyAlignment="1">
      <alignment vertical="center" wrapText="1"/>
    </xf>
    <xf numFmtId="9" fontId="13" fillId="4" borderId="0" xfId="2" applyFont="1" applyFill="1" applyAlignment="1">
      <alignment vertical="center" wrapText="1"/>
    </xf>
    <xf numFmtId="3" fontId="10" fillId="2" borderId="0" xfId="0" applyNumberFormat="1" applyFont="1" applyFill="1" applyAlignment="1">
      <alignment horizontal="right" vertical="center" wrapText="1"/>
    </xf>
    <xf numFmtId="2" fontId="10" fillId="2" borderId="0" xfId="2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2" fontId="13" fillId="2" borderId="0" xfId="2" applyNumberFormat="1" applyFont="1" applyFill="1" applyAlignment="1">
      <alignment horizontal="right" vertical="center" wrapText="1"/>
    </xf>
    <xf numFmtId="3" fontId="10" fillId="4" borderId="0" xfId="0" applyNumberFormat="1" applyFont="1" applyFill="1" applyBorder="1" applyAlignment="1">
      <alignment horizontal="right" vertical="center" wrapText="1"/>
    </xf>
    <xf numFmtId="2" fontId="10" fillId="4" borderId="0" xfId="2" applyNumberFormat="1" applyFont="1" applyFill="1" applyAlignment="1">
      <alignment horizontal="right" vertical="center" wrapText="1"/>
    </xf>
    <xf numFmtId="3" fontId="10" fillId="4" borderId="0" xfId="0" applyNumberFormat="1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2" fontId="13" fillId="4" borderId="0" xfId="2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right" vertical="center" wrapText="1"/>
    </xf>
    <xf numFmtId="0" fontId="17" fillId="4" borderId="0" xfId="0" applyFont="1" applyFill="1" applyAlignment="1">
      <alignment horizontal="right" vertical="center" wrapText="1"/>
    </xf>
    <xf numFmtId="168" fontId="13" fillId="2" borderId="0" xfId="2" applyNumberFormat="1" applyFont="1" applyFill="1" applyAlignment="1">
      <alignment horizontal="right" vertical="center" wrapText="1"/>
    </xf>
    <xf numFmtId="168" fontId="13" fillId="4" borderId="0" xfId="2" applyNumberFormat="1" applyFont="1" applyFill="1" applyAlignment="1">
      <alignment horizontal="right" vertical="center" wrapText="1"/>
    </xf>
    <xf numFmtId="10" fontId="13" fillId="4" borderId="0" xfId="2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0" fillId="5" borderId="0" xfId="0" applyFill="1"/>
    <xf numFmtId="9" fontId="13" fillId="4" borderId="0" xfId="2" applyFont="1" applyFill="1" applyAlignment="1">
      <alignment horizontal="right" vertical="center" wrapText="1"/>
    </xf>
    <xf numFmtId="0" fontId="30" fillId="5" borderId="0" xfId="0" applyFont="1" applyFill="1" applyAlignment="1">
      <alignment vertical="center"/>
    </xf>
    <xf numFmtId="0" fontId="32" fillId="4" borderId="0" xfId="0" applyFont="1" applyFill="1" applyAlignment="1">
      <alignment vertical="center" wrapText="1"/>
    </xf>
    <xf numFmtId="0" fontId="16" fillId="2" borderId="0" xfId="0" applyFont="1" applyFill="1" applyAlignment="1">
      <alignment horizontal="right" vertical="center" wrapText="1"/>
    </xf>
    <xf numFmtId="9" fontId="13" fillId="2" borderId="0" xfId="2" applyFont="1" applyFill="1" applyAlignment="1">
      <alignment horizontal="right" vertical="center" wrapText="1"/>
    </xf>
    <xf numFmtId="0" fontId="33" fillId="0" borderId="0" xfId="0" applyFont="1" applyAlignment="1">
      <alignment vertical="center"/>
    </xf>
    <xf numFmtId="49" fontId="13" fillId="4" borderId="0" xfId="0" applyNumberFormat="1" applyFont="1" applyFill="1" applyAlignment="1">
      <alignment horizontal="right" vertical="center" wrapText="1"/>
    </xf>
    <xf numFmtId="203" fontId="34" fillId="4" borderId="0" xfId="0" applyNumberFormat="1" applyFont="1" applyFill="1" applyAlignment="1">
      <alignment horizontal="right" vertical="center" wrapText="1"/>
    </xf>
    <xf numFmtId="168" fontId="10" fillId="2" borderId="0" xfId="2" applyNumberFormat="1" applyFont="1" applyFill="1" applyAlignment="1">
      <alignment horizontal="right" vertical="center" wrapText="1"/>
    </xf>
    <xf numFmtId="168" fontId="10" fillId="4" borderId="0" xfId="2" applyNumberFormat="1" applyFont="1" applyFill="1" applyAlignment="1">
      <alignment horizontal="right" vertical="center" wrapText="1"/>
    </xf>
    <xf numFmtId="202" fontId="37" fillId="4" borderId="0" xfId="0" applyNumberFormat="1" applyFont="1" applyFill="1" applyAlignment="1">
      <alignment vertical="center" wrapText="1"/>
    </xf>
    <xf numFmtId="202" fontId="16" fillId="4" borderId="0" xfId="0" applyNumberFormat="1" applyFont="1" applyFill="1" applyAlignment="1">
      <alignment horizontal="right" vertical="center" wrapText="1"/>
    </xf>
    <xf numFmtId="202" fontId="17" fillId="4" borderId="0" xfId="0" applyNumberFormat="1" applyFont="1" applyFill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3" fillId="4" borderId="0" xfId="0" applyFont="1" applyFill="1" applyAlignment="1">
      <alignment horizontal="right" wrapText="1"/>
    </xf>
    <xf numFmtId="0" fontId="13" fillId="4" borderId="27" xfId="0" applyFont="1" applyFill="1" applyBorder="1" applyAlignment="1">
      <alignment vertical="center" wrapText="1"/>
    </xf>
    <xf numFmtId="202" fontId="17" fillId="4" borderId="27" xfId="0" applyNumberFormat="1" applyFont="1" applyFill="1" applyBorder="1" applyAlignment="1">
      <alignment horizontal="right" vertical="center" wrapText="1"/>
    </xf>
    <xf numFmtId="202" fontId="17" fillId="4" borderId="26" xfId="0" applyNumberFormat="1" applyFont="1" applyFill="1" applyBorder="1" applyAlignment="1">
      <alignment horizontal="right" vertical="center" wrapText="1"/>
    </xf>
    <xf numFmtId="202" fontId="41" fillId="4" borderId="0" xfId="0" applyNumberFormat="1" applyFont="1" applyFill="1" applyAlignment="1">
      <alignment horizontal="right" vertical="center" wrapText="1"/>
    </xf>
    <xf numFmtId="202" fontId="10" fillId="4" borderId="27" xfId="0" applyNumberFormat="1" applyFont="1" applyFill="1" applyBorder="1" applyAlignment="1">
      <alignment horizontal="right" vertical="center" wrapText="1"/>
    </xf>
    <xf numFmtId="202" fontId="13" fillId="4" borderId="27" xfId="0" applyNumberFormat="1" applyFont="1" applyFill="1" applyBorder="1" applyAlignment="1">
      <alignment horizontal="right" vertical="center" wrapText="1"/>
    </xf>
    <xf numFmtId="204" fontId="10" fillId="4" borderId="0" xfId="0" applyNumberFormat="1" applyFont="1" applyFill="1" applyAlignment="1">
      <alignment horizontal="right" vertical="center" wrapText="1"/>
    </xf>
    <xf numFmtId="204" fontId="13" fillId="4" borderId="0" xfId="0" applyNumberFormat="1" applyFont="1" applyFill="1" applyAlignment="1">
      <alignment horizontal="right" vertical="center" wrapText="1"/>
    </xf>
    <xf numFmtId="204" fontId="13" fillId="2" borderId="0" xfId="0" applyNumberFormat="1" applyFont="1" applyFill="1" applyAlignment="1">
      <alignment horizontal="right" vertical="center" wrapText="1"/>
    </xf>
    <xf numFmtId="202" fontId="42" fillId="2" borderId="0" xfId="0" applyNumberFormat="1" applyFont="1" applyFill="1" applyAlignment="1">
      <alignment vertical="center" wrapText="1"/>
    </xf>
    <xf numFmtId="202" fontId="42" fillId="4" borderId="0" xfId="0" applyNumberFormat="1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202" fontId="15" fillId="4" borderId="0" xfId="0" applyNumberFormat="1" applyFont="1" applyFill="1" applyAlignment="1">
      <alignment vertical="center" wrapText="1"/>
    </xf>
    <xf numFmtId="202" fontId="16" fillId="2" borderId="0" xfId="0" applyNumberFormat="1" applyFont="1" applyFill="1" applyAlignment="1">
      <alignment vertical="center" wrapText="1"/>
    </xf>
    <xf numFmtId="202" fontId="16" fillId="4" borderId="0" xfId="0" applyNumberFormat="1" applyFont="1" applyFill="1" applyAlignment="1">
      <alignment vertical="center" wrapText="1"/>
    </xf>
    <xf numFmtId="205" fontId="10" fillId="2" borderId="0" xfId="1" applyNumberFormat="1" applyFont="1" applyFill="1" applyAlignment="1">
      <alignment vertical="center" wrapText="1"/>
    </xf>
    <xf numFmtId="205" fontId="10" fillId="4" borderId="0" xfId="1" applyNumberFormat="1" applyFont="1" applyFill="1" applyAlignment="1">
      <alignment vertical="center" wrapText="1"/>
    </xf>
    <xf numFmtId="205" fontId="13" fillId="2" borderId="0" xfId="1" applyNumberFormat="1" applyFont="1" applyFill="1" applyAlignment="1">
      <alignment vertical="center" wrapText="1"/>
    </xf>
    <xf numFmtId="205" fontId="13" fillId="4" borderId="0" xfId="1" applyNumberFormat="1" applyFont="1" applyFill="1" applyAlignment="1">
      <alignment vertical="center" wrapText="1"/>
    </xf>
    <xf numFmtId="202" fontId="17" fillId="2" borderId="0" xfId="0" applyNumberFormat="1" applyFont="1" applyFill="1" applyAlignment="1">
      <alignment vertical="center" wrapText="1"/>
    </xf>
    <xf numFmtId="202" fontId="17" fillId="4" borderId="0" xfId="0" applyNumberFormat="1" applyFont="1" applyFill="1" applyAlignment="1">
      <alignment vertical="center" wrapText="1"/>
    </xf>
    <xf numFmtId="168" fontId="13" fillId="2" borderId="0" xfId="2" applyNumberFormat="1" applyFont="1" applyFill="1" applyAlignment="1">
      <alignment vertical="center" wrapText="1"/>
    </xf>
    <xf numFmtId="168" fontId="13" fillId="4" borderId="0" xfId="2" applyNumberFormat="1" applyFont="1" applyFill="1" applyAlignment="1">
      <alignment vertical="center" wrapText="1"/>
    </xf>
    <xf numFmtId="0" fontId="45" fillId="4" borderId="0" xfId="0" applyFont="1" applyFill="1" applyAlignment="1">
      <alignment vertical="center" wrapText="1"/>
    </xf>
    <xf numFmtId="0" fontId="13" fillId="4" borderId="0" xfId="0" applyFont="1" applyFill="1" applyAlignment="1">
      <alignment wrapText="1"/>
    </xf>
    <xf numFmtId="204" fontId="10" fillId="4" borderId="0" xfId="2" applyNumberFormat="1" applyFont="1" applyFill="1" applyAlignment="1">
      <alignment horizontal="right" vertical="center" wrapText="1"/>
    </xf>
    <xf numFmtId="202" fontId="45" fillId="4" borderId="0" xfId="0" applyNumberFormat="1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202" fontId="34" fillId="2" borderId="0" xfId="0" applyNumberFormat="1" applyFont="1" applyFill="1" applyAlignment="1">
      <alignment horizontal="right" vertical="center" wrapText="1"/>
    </xf>
    <xf numFmtId="202" fontId="27" fillId="2" borderId="0" xfId="0" applyNumberFormat="1" applyFont="1" applyFill="1" applyAlignment="1">
      <alignment horizontal="right" vertical="center" wrapText="1"/>
    </xf>
    <xf numFmtId="202" fontId="34" fillId="4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27" fillId="5" borderId="0" xfId="0" applyFont="1" applyFill="1" applyAlignment="1">
      <alignment horizontal="right" vertical="center" wrapText="1"/>
    </xf>
    <xf numFmtId="0" fontId="13" fillId="5" borderId="0" xfId="0" applyFont="1" applyFill="1" applyAlignment="1">
      <alignment horizontal="right" vertical="center" wrapText="1"/>
    </xf>
    <xf numFmtId="202" fontId="34" fillId="5" borderId="0" xfId="0" applyNumberFormat="1" applyFont="1" applyFill="1" applyAlignment="1">
      <alignment horizontal="right" vertical="center" wrapText="1"/>
    </xf>
    <xf numFmtId="0" fontId="46" fillId="4" borderId="0" xfId="0" applyFont="1" applyFill="1" applyAlignment="1">
      <alignment vertical="center" wrapText="1"/>
    </xf>
    <xf numFmtId="202" fontId="27" fillId="4" borderId="0" xfId="0" applyNumberFormat="1" applyFont="1" applyFill="1" applyAlignment="1">
      <alignment horizontal="right" vertical="center" wrapText="1"/>
    </xf>
    <xf numFmtId="0" fontId="29" fillId="4" borderId="0" xfId="0" applyFont="1" applyFill="1" applyAlignment="1">
      <alignment horizontal="center" vertical="center" wrapText="1"/>
    </xf>
    <xf numFmtId="0" fontId="47" fillId="5" borderId="0" xfId="0" applyFont="1" applyFill="1" applyAlignment="1">
      <alignment vertical="center"/>
    </xf>
    <xf numFmtId="202" fontId="0" fillId="5" borderId="0" xfId="0" applyNumberFormat="1" applyFill="1"/>
    <xf numFmtId="0" fontId="48" fillId="5" borderId="0" xfId="0" applyFont="1" applyFill="1" applyAlignment="1">
      <alignment vertical="center"/>
    </xf>
    <xf numFmtId="204" fontId="10" fillId="2" borderId="0" xfId="1" applyNumberFormat="1" applyFont="1" applyFill="1" applyAlignment="1">
      <alignment horizontal="right" vertical="center" wrapText="1"/>
    </xf>
    <xf numFmtId="204" fontId="10" fillId="4" borderId="0" xfId="1" applyNumberFormat="1" applyFont="1" applyFill="1" applyAlignment="1">
      <alignment horizontal="right" vertical="center" wrapText="1"/>
    </xf>
    <xf numFmtId="0" fontId="13" fillId="4" borderId="0" xfId="0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right" vertical="center" wrapText="1"/>
    </xf>
    <xf numFmtId="202" fontId="10" fillId="4" borderId="0" xfId="0" applyNumberFormat="1" applyFont="1" applyFill="1" applyBorder="1" applyAlignment="1">
      <alignment vertical="center" wrapText="1"/>
    </xf>
    <xf numFmtId="202" fontId="13" fillId="4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48" fillId="0" borderId="0" xfId="0" applyFont="1" applyAlignment="1">
      <alignment vertical="center"/>
    </xf>
    <xf numFmtId="0" fontId="0" fillId="0" borderId="0" xfId="0" applyAlignment="1"/>
    <xf numFmtId="0" fontId="10" fillId="8" borderId="0" xfId="0" applyFont="1" applyFill="1" applyAlignment="1">
      <alignment horizontal="right" vertical="center" wrapText="1"/>
    </xf>
    <xf numFmtId="9" fontId="10" fillId="4" borderId="0" xfId="0" applyNumberFormat="1" applyFont="1" applyFill="1" applyAlignment="1">
      <alignment horizontal="right" vertical="center" wrapText="1"/>
    </xf>
    <xf numFmtId="6" fontId="10" fillId="4" borderId="0" xfId="0" applyNumberFormat="1" applyFont="1" applyFill="1" applyAlignment="1">
      <alignment horizontal="right" vertical="center" wrapText="1"/>
    </xf>
    <xf numFmtId="206" fontId="10" fillId="2" borderId="0" xfId="0" applyNumberFormat="1" applyFont="1" applyFill="1" applyAlignment="1">
      <alignment horizontal="right" vertical="center" wrapText="1"/>
    </xf>
    <xf numFmtId="206" fontId="10" fillId="4" borderId="0" xfId="0" applyNumberFormat="1" applyFont="1" applyFill="1" applyAlignment="1">
      <alignment horizontal="right" vertical="center" wrapText="1"/>
    </xf>
    <xf numFmtId="184" fontId="10" fillId="4" borderId="0" xfId="2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justify" vertical="center" wrapText="1"/>
    </xf>
    <xf numFmtId="202" fontId="16" fillId="4" borderId="0" xfId="0" applyNumberFormat="1" applyFont="1" applyFill="1" applyAlignment="1">
      <alignment horizontal="justify" vertical="center" wrapText="1"/>
    </xf>
    <xf numFmtId="206" fontId="10" fillId="4" borderId="0" xfId="0" applyNumberFormat="1" applyFont="1" applyFill="1" applyAlignment="1">
      <alignment vertical="center" wrapText="1"/>
    </xf>
    <xf numFmtId="43" fontId="10" fillId="2" borderId="0" xfId="1" applyNumberFormat="1" applyFont="1" applyFill="1" applyBorder="1" applyAlignment="1">
      <alignment horizontal="right" vertical="center" wrapText="1"/>
    </xf>
    <xf numFmtId="43" fontId="10" fillId="4" borderId="0" xfId="1" applyNumberFormat="1" applyFont="1" applyFill="1" applyBorder="1" applyAlignment="1">
      <alignment horizontal="right" vertical="center" wrapText="1"/>
    </xf>
    <xf numFmtId="0" fontId="10" fillId="4" borderId="28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vertical="center" wrapText="1"/>
    </xf>
    <xf numFmtId="202" fontId="10" fillId="2" borderId="0" xfId="0" applyNumberFormat="1" applyFont="1" applyFill="1" applyBorder="1" applyAlignment="1">
      <alignment horizontal="right" vertical="center" wrapText="1"/>
    </xf>
    <xf numFmtId="202" fontId="10" fillId="4" borderId="0" xfId="0" applyNumberFormat="1" applyFont="1" applyFill="1" applyBorder="1" applyAlignment="1">
      <alignment horizontal="right" vertical="center" wrapText="1"/>
    </xf>
    <xf numFmtId="202" fontId="10" fillId="2" borderId="28" xfId="0" applyNumberFormat="1" applyFont="1" applyFill="1" applyBorder="1" applyAlignment="1">
      <alignment horizontal="right" vertical="center" wrapText="1"/>
    </xf>
    <xf numFmtId="43" fontId="10" fillId="2" borderId="28" xfId="1" applyNumberFormat="1" applyFont="1" applyFill="1" applyBorder="1" applyAlignment="1">
      <alignment horizontal="right" vertical="center" wrapText="1"/>
    </xf>
    <xf numFmtId="202" fontId="10" fillId="4" borderId="28" xfId="0" applyNumberFormat="1" applyFont="1" applyFill="1" applyBorder="1" applyAlignment="1">
      <alignment horizontal="right" vertical="center" wrapText="1"/>
    </xf>
    <xf numFmtId="43" fontId="10" fillId="4" borderId="28" xfId="1" applyNumberFormat="1" applyFont="1" applyFill="1" applyBorder="1" applyAlignment="1">
      <alignment horizontal="right" vertical="center" wrapText="1"/>
    </xf>
    <xf numFmtId="202" fontId="10" fillId="2" borderId="28" xfId="0" applyNumberFormat="1" applyFont="1" applyFill="1" applyBorder="1" applyAlignment="1">
      <alignment vertical="center" wrapText="1"/>
    </xf>
    <xf numFmtId="9" fontId="10" fillId="2" borderId="28" xfId="2" applyFont="1" applyFill="1" applyBorder="1" applyAlignment="1">
      <alignment vertical="center" wrapText="1"/>
    </xf>
    <xf numFmtId="202" fontId="10" fillId="4" borderId="28" xfId="0" applyNumberFormat="1" applyFont="1" applyFill="1" applyBorder="1" applyAlignment="1">
      <alignment vertical="center" wrapText="1"/>
    </xf>
    <xf numFmtId="9" fontId="10" fillId="4" borderId="28" xfId="2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202" fontId="13" fillId="2" borderId="0" xfId="0" applyNumberFormat="1" applyFont="1" applyFill="1" applyBorder="1" applyAlignment="1">
      <alignment horizontal="right" vertical="center" wrapText="1"/>
    </xf>
    <xf numFmtId="202" fontId="13" fillId="2" borderId="0" xfId="0" applyNumberFormat="1" applyFont="1" applyFill="1" applyBorder="1" applyAlignment="1">
      <alignment vertical="center" wrapText="1"/>
    </xf>
    <xf numFmtId="202" fontId="13" fillId="4" borderId="0" xfId="0" applyNumberFormat="1" applyFont="1" applyFill="1" applyBorder="1" applyAlignment="1">
      <alignment horizontal="right" vertical="center" wrapText="1"/>
    </xf>
    <xf numFmtId="0" fontId="15" fillId="4" borderId="28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right" vertical="center" wrapText="1"/>
    </xf>
    <xf numFmtId="3" fontId="10" fillId="2" borderId="28" xfId="0" applyNumberFormat="1" applyFont="1" applyFill="1" applyBorder="1" applyAlignment="1">
      <alignment horizontal="right" vertical="center" wrapText="1"/>
    </xf>
    <xf numFmtId="2" fontId="10" fillId="2" borderId="28" xfId="2" applyNumberFormat="1" applyFont="1" applyFill="1" applyBorder="1" applyAlignment="1">
      <alignment horizontal="right" vertical="center" wrapText="1"/>
    </xf>
    <xf numFmtId="0" fontId="29" fillId="4" borderId="28" xfId="0" applyFont="1" applyFill="1" applyBorder="1" applyAlignment="1">
      <alignment vertical="center" wrapText="1"/>
    </xf>
    <xf numFmtId="3" fontId="10" fillId="4" borderId="28" xfId="0" applyNumberFormat="1" applyFont="1" applyFill="1" applyBorder="1" applyAlignment="1">
      <alignment horizontal="right" vertical="center" wrapText="1"/>
    </xf>
    <xf numFmtId="2" fontId="10" fillId="4" borderId="28" xfId="2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202" fontId="10" fillId="2" borderId="4" xfId="0" applyNumberFormat="1" applyFont="1" applyFill="1" applyBorder="1" applyAlignment="1">
      <alignment horizontal="right" vertical="center" wrapText="1"/>
    </xf>
    <xf numFmtId="202" fontId="10" fillId="4" borderId="4" xfId="0" applyNumberFormat="1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vertical="center" wrapText="1"/>
    </xf>
    <xf numFmtId="202" fontId="13" fillId="2" borderId="4" xfId="0" applyNumberFormat="1" applyFont="1" applyFill="1" applyBorder="1" applyAlignment="1">
      <alignment horizontal="right" vertical="center" wrapText="1"/>
    </xf>
    <xf numFmtId="202" fontId="13" fillId="4" borderId="4" xfId="0" applyNumberFormat="1" applyFont="1" applyFill="1" applyBorder="1" applyAlignment="1">
      <alignment horizontal="right" vertical="center" wrapText="1"/>
    </xf>
    <xf numFmtId="202" fontId="13" fillId="2" borderId="23" xfId="0" applyNumberFormat="1" applyFont="1" applyFill="1" applyBorder="1" applyAlignment="1">
      <alignment horizontal="right" vertical="center" wrapText="1"/>
    </xf>
    <xf numFmtId="202" fontId="13" fillId="4" borderId="23" xfId="0" applyNumberFormat="1" applyFont="1" applyFill="1" applyBorder="1" applyAlignment="1">
      <alignment horizontal="right" vertical="center" wrapText="1"/>
    </xf>
    <xf numFmtId="0" fontId="13" fillId="4" borderId="23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168" fontId="13" fillId="2" borderId="3" xfId="2" applyNumberFormat="1" applyFont="1" applyFill="1" applyBorder="1" applyAlignment="1">
      <alignment horizontal="right" vertical="center" wrapText="1"/>
    </xf>
    <xf numFmtId="168" fontId="13" fillId="4" borderId="3" xfId="2" applyNumberFormat="1" applyFont="1" applyFill="1" applyBorder="1" applyAlignment="1">
      <alignment horizontal="right" vertical="center" wrapText="1"/>
    </xf>
    <xf numFmtId="10" fontId="13" fillId="4" borderId="3" xfId="2" applyNumberFormat="1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horizontal="right" vertical="center" wrapText="1"/>
    </xf>
    <xf numFmtId="0" fontId="17" fillId="4" borderId="28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vertical="center" wrapText="1"/>
    </xf>
    <xf numFmtId="202" fontId="13" fillId="2" borderId="29" xfId="0" applyNumberFormat="1" applyFont="1" applyFill="1" applyBorder="1" applyAlignment="1">
      <alignment horizontal="right" vertical="center" wrapText="1"/>
    </xf>
    <xf numFmtId="9" fontId="13" fillId="2" borderId="29" xfId="2" applyFont="1" applyFill="1" applyBorder="1" applyAlignment="1">
      <alignment horizontal="right" vertical="center" wrapText="1"/>
    </xf>
    <xf numFmtId="0" fontId="13" fillId="4" borderId="28" xfId="0" applyFont="1" applyFill="1" applyBorder="1" applyAlignment="1">
      <alignment vertical="center" wrapText="1"/>
    </xf>
    <xf numFmtId="0" fontId="13" fillId="4" borderId="28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horizontal="right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right" vertical="center" wrapText="1"/>
    </xf>
    <xf numFmtId="0" fontId="16" fillId="4" borderId="28" xfId="0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right" vertical="center" wrapText="1"/>
    </xf>
    <xf numFmtId="0" fontId="17" fillId="2" borderId="28" xfId="0" applyFont="1" applyFill="1" applyBorder="1" applyAlignment="1">
      <alignment horizontal="right" vertical="center" wrapText="1"/>
    </xf>
    <xf numFmtId="0" fontId="17" fillId="4" borderId="28" xfId="0" applyFont="1" applyFill="1" applyBorder="1" applyAlignment="1">
      <alignment horizontal="right" vertical="center" wrapText="1"/>
    </xf>
    <xf numFmtId="203" fontId="34" fillId="4" borderId="4" xfId="0" applyNumberFormat="1" applyFont="1" applyFill="1" applyBorder="1" applyAlignment="1">
      <alignment horizontal="right" vertical="center" wrapText="1"/>
    </xf>
    <xf numFmtId="203" fontId="27" fillId="4" borderId="0" xfId="0" applyNumberFormat="1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vertical="center" wrapText="1"/>
    </xf>
    <xf numFmtId="203" fontId="27" fillId="4" borderId="3" xfId="0" applyNumberFormat="1" applyFont="1" applyFill="1" applyBorder="1" applyAlignment="1">
      <alignment horizontal="right" vertical="center" wrapText="1"/>
    </xf>
    <xf numFmtId="0" fontId="10" fillId="4" borderId="23" xfId="0" applyFont="1" applyFill="1" applyBorder="1" applyAlignment="1">
      <alignment vertical="center" wrapText="1"/>
    </xf>
    <xf numFmtId="203" fontId="34" fillId="4" borderId="23" xfId="0" applyNumberFormat="1" applyFont="1" applyFill="1" applyBorder="1" applyAlignment="1">
      <alignment horizontal="right" vertical="center" wrapText="1"/>
    </xf>
    <xf numFmtId="0" fontId="38" fillId="4" borderId="28" xfId="0" applyFont="1" applyFill="1" applyBorder="1" applyAlignment="1">
      <alignment vertical="center" wrapText="1"/>
    </xf>
    <xf numFmtId="202" fontId="17" fillId="4" borderId="28" xfId="0" applyNumberFormat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right" wrapText="1"/>
    </xf>
    <xf numFmtId="202" fontId="39" fillId="4" borderId="4" xfId="0" applyNumberFormat="1" applyFont="1" applyFill="1" applyBorder="1" applyAlignment="1">
      <alignment horizontal="right" vertical="center" wrapText="1"/>
    </xf>
    <xf numFmtId="202" fontId="17" fillId="4" borderId="0" xfId="0" applyNumberFormat="1" applyFont="1" applyFill="1" applyBorder="1" applyAlignment="1">
      <alignment horizontal="right" vertical="center" wrapText="1"/>
    </xf>
    <xf numFmtId="202" fontId="41" fillId="4" borderId="4" xfId="0" applyNumberFormat="1" applyFont="1" applyFill="1" applyBorder="1" applyAlignment="1">
      <alignment horizontal="right" vertical="center" wrapText="1"/>
    </xf>
    <xf numFmtId="204" fontId="10" fillId="4" borderId="4" xfId="0" applyNumberFormat="1" applyFont="1" applyFill="1" applyBorder="1" applyAlignment="1">
      <alignment horizontal="right" vertical="center" wrapText="1"/>
    </xf>
    <xf numFmtId="204" fontId="13" fillId="4" borderId="4" xfId="0" applyNumberFormat="1" applyFont="1" applyFill="1" applyBorder="1" applyAlignment="1">
      <alignment horizontal="right" vertical="center" wrapText="1"/>
    </xf>
    <xf numFmtId="202" fontId="10" fillId="2" borderId="4" xfId="0" applyNumberFormat="1" applyFont="1" applyFill="1" applyBorder="1" applyAlignment="1">
      <alignment vertical="center" wrapText="1"/>
    </xf>
    <xf numFmtId="202" fontId="10" fillId="4" borderId="4" xfId="0" applyNumberFormat="1" applyFont="1" applyFill="1" applyBorder="1" applyAlignment="1">
      <alignment vertical="center" wrapText="1"/>
    </xf>
    <xf numFmtId="202" fontId="13" fillId="2" borderId="4" xfId="0" applyNumberFormat="1" applyFont="1" applyFill="1" applyBorder="1" applyAlignment="1">
      <alignment vertical="center" wrapText="1"/>
    </xf>
    <xf numFmtId="205" fontId="10" fillId="2" borderId="4" xfId="1" applyNumberFormat="1" applyFont="1" applyFill="1" applyBorder="1" applyAlignment="1">
      <alignment vertical="center" wrapText="1"/>
    </xf>
    <xf numFmtId="205" fontId="10" fillId="4" borderId="4" xfId="1" applyNumberFormat="1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202" fontId="17" fillId="4" borderId="4" xfId="0" applyNumberFormat="1" applyFont="1" applyFill="1" applyBorder="1" applyAlignment="1">
      <alignment horizontal="right" vertical="center" wrapText="1"/>
    </xf>
    <xf numFmtId="202" fontId="17" fillId="2" borderId="4" xfId="0" applyNumberFormat="1" applyFont="1" applyFill="1" applyBorder="1" applyAlignment="1">
      <alignment horizontal="right" vertical="center" wrapText="1"/>
    </xf>
    <xf numFmtId="204" fontId="17" fillId="4" borderId="4" xfId="0" applyNumberFormat="1" applyFont="1" applyFill="1" applyBorder="1" applyAlignment="1">
      <alignment horizontal="right" vertical="center" wrapText="1"/>
    </xf>
    <xf numFmtId="202" fontId="16" fillId="4" borderId="4" xfId="0" applyNumberFormat="1" applyFont="1" applyFill="1" applyBorder="1" applyAlignment="1">
      <alignment horizontal="right" vertical="center" wrapText="1"/>
    </xf>
    <xf numFmtId="204" fontId="10" fillId="4" borderId="0" xfId="0" applyNumberFormat="1" applyFont="1" applyFill="1" applyBorder="1" applyAlignment="1">
      <alignment horizontal="right" vertical="center" wrapText="1"/>
    </xf>
    <xf numFmtId="202" fontId="13" fillId="4" borderId="3" xfId="0" applyNumberFormat="1" applyFont="1" applyFill="1" applyBorder="1" applyAlignment="1">
      <alignment horizontal="right" vertical="center" wrapText="1"/>
    </xf>
    <xf numFmtId="202" fontId="13" fillId="2" borderId="3" xfId="0" applyNumberFormat="1" applyFont="1" applyFill="1" applyBorder="1" applyAlignment="1">
      <alignment horizontal="right" vertical="center" wrapText="1"/>
    </xf>
    <xf numFmtId="204" fontId="13" fillId="4" borderId="3" xfId="0" applyNumberFormat="1" applyFont="1" applyFill="1" applyBorder="1" applyAlignment="1">
      <alignment horizontal="right" vertical="center" wrapText="1"/>
    </xf>
    <xf numFmtId="202" fontId="17" fillId="2" borderId="0" xfId="0" applyNumberFormat="1" applyFont="1" applyFill="1" applyBorder="1" applyAlignment="1">
      <alignment horizontal="right" vertical="center" wrapText="1"/>
    </xf>
    <xf numFmtId="204" fontId="17" fillId="4" borderId="0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202" fontId="34" fillId="2" borderId="4" xfId="0" applyNumberFormat="1" applyFont="1" applyFill="1" applyBorder="1" applyAlignment="1">
      <alignment horizontal="right" vertical="center" wrapText="1"/>
    </xf>
    <xf numFmtId="202" fontId="34" fillId="4" borderId="4" xfId="0" applyNumberFormat="1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center" vertical="center" wrapText="1"/>
    </xf>
    <xf numFmtId="202" fontId="27" fillId="2" borderId="0" xfId="0" applyNumberFormat="1" applyFont="1" applyFill="1" applyBorder="1" applyAlignment="1">
      <alignment horizontal="right" vertical="center" wrapText="1"/>
    </xf>
    <xf numFmtId="202" fontId="34" fillId="4" borderId="4" xfId="0" applyNumberFormat="1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center" vertical="center" wrapText="1"/>
    </xf>
    <xf numFmtId="202" fontId="27" fillId="4" borderId="4" xfId="0" applyNumberFormat="1" applyFont="1" applyFill="1" applyBorder="1" applyAlignment="1">
      <alignment horizontal="right" vertical="center" wrapText="1"/>
    </xf>
    <xf numFmtId="0" fontId="34" fillId="5" borderId="28" xfId="0" applyFont="1" applyFill="1" applyBorder="1" applyAlignment="1">
      <alignment horizontal="right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10" fillId="4" borderId="28" xfId="0" applyFont="1" applyFill="1" applyBorder="1" applyAlignment="1">
      <alignment horizontal="center" vertical="center" wrapText="1"/>
    </xf>
    <xf numFmtId="202" fontId="34" fillId="2" borderId="28" xfId="0" applyNumberFormat="1" applyFont="1" applyFill="1" applyBorder="1" applyAlignment="1">
      <alignment horizontal="right" vertical="center" wrapText="1"/>
    </xf>
    <xf numFmtId="202" fontId="34" fillId="5" borderId="28" xfId="0" applyNumberFormat="1" applyFont="1" applyFill="1" applyBorder="1" applyAlignment="1">
      <alignment horizontal="right" vertical="center" wrapText="1"/>
    </xf>
    <xf numFmtId="202" fontId="27" fillId="5" borderId="28" xfId="0" applyNumberFormat="1" applyFont="1" applyFill="1" applyBorder="1" applyAlignment="1">
      <alignment horizontal="right" vertical="center" wrapText="1"/>
    </xf>
    <xf numFmtId="202" fontId="13" fillId="4" borderId="28" xfId="0" applyNumberFormat="1" applyFont="1" applyFill="1" applyBorder="1" applyAlignment="1">
      <alignment horizontal="right" vertical="center" wrapText="1"/>
    </xf>
    <xf numFmtId="0" fontId="16" fillId="4" borderId="28" xfId="0" applyFont="1" applyFill="1" applyBorder="1" applyAlignment="1">
      <alignment vertical="center" wrapText="1"/>
    </xf>
    <xf numFmtId="202" fontId="34" fillId="0" borderId="28" xfId="0" applyNumberFormat="1" applyFont="1" applyBorder="1" applyAlignment="1">
      <alignment horizontal="right" vertical="center" wrapText="1"/>
    </xf>
    <xf numFmtId="202" fontId="10" fillId="5" borderId="0" xfId="0" applyNumberFormat="1" applyFont="1" applyFill="1" applyBorder="1" applyAlignment="1">
      <alignment vertical="center" wrapText="1"/>
    </xf>
    <xf numFmtId="202" fontId="0" fillId="5" borderId="4" xfId="0" applyNumberFormat="1" applyFill="1" applyBorder="1"/>
    <xf numFmtId="202" fontId="0" fillId="5" borderId="0" xfId="0" applyNumberFormat="1" applyFill="1" applyBorder="1"/>
    <xf numFmtId="0" fontId="13" fillId="4" borderId="9" xfId="0" applyFont="1" applyFill="1" applyBorder="1" applyAlignment="1">
      <alignment vertical="center" wrapText="1"/>
    </xf>
    <xf numFmtId="202" fontId="0" fillId="5" borderId="9" xfId="0" applyNumberFormat="1" applyFill="1" applyBorder="1"/>
    <xf numFmtId="202" fontId="13" fillId="2" borderId="9" xfId="0" applyNumberFormat="1" applyFont="1" applyFill="1" applyBorder="1" applyAlignment="1">
      <alignment horizontal="right" vertical="center" wrapText="1"/>
    </xf>
    <xf numFmtId="202" fontId="13" fillId="4" borderId="9" xfId="0" applyNumberFormat="1" applyFont="1" applyFill="1" applyBorder="1" applyAlignment="1">
      <alignment horizontal="right" vertical="center" wrapText="1"/>
    </xf>
    <xf numFmtId="0" fontId="10" fillId="4" borderId="30" xfId="0" applyFont="1" applyFill="1" applyBorder="1" applyAlignment="1">
      <alignment vertical="center" wrapText="1"/>
    </xf>
    <xf numFmtId="0" fontId="10" fillId="4" borderId="30" xfId="0" applyFont="1" applyFill="1" applyBorder="1" applyAlignment="1">
      <alignment horizontal="right" vertical="center" wrapText="1"/>
    </xf>
    <xf numFmtId="204" fontId="10" fillId="2" borderId="30" xfId="0" applyNumberFormat="1" applyFont="1" applyFill="1" applyBorder="1" applyAlignment="1">
      <alignment horizontal="right" vertical="center" wrapText="1"/>
    </xf>
    <xf numFmtId="202" fontId="10" fillId="2" borderId="30" xfId="0" applyNumberFormat="1" applyFont="1" applyFill="1" applyBorder="1" applyAlignment="1">
      <alignment horizontal="right" vertical="center" wrapText="1"/>
    </xf>
    <xf numFmtId="204" fontId="10" fillId="4" borderId="30" xfId="0" applyNumberFormat="1" applyFont="1" applyFill="1" applyBorder="1" applyAlignment="1">
      <alignment horizontal="right" vertical="center" wrapText="1"/>
    </xf>
    <xf numFmtId="202" fontId="10" fillId="4" borderId="30" xfId="0" applyNumberFormat="1" applyFont="1" applyFill="1" applyBorder="1" applyAlignment="1">
      <alignment horizontal="right" vertical="center" wrapText="1"/>
    </xf>
    <xf numFmtId="0" fontId="49" fillId="4" borderId="28" xfId="0" applyFont="1" applyFill="1" applyBorder="1" applyAlignment="1">
      <alignment wrapText="1"/>
    </xf>
    <xf numFmtId="0" fontId="50" fillId="4" borderId="28" xfId="0" applyFont="1" applyFill="1" applyBorder="1" applyAlignment="1">
      <alignment horizontal="right" wrapText="1"/>
    </xf>
    <xf numFmtId="0" fontId="13" fillId="4" borderId="28" xfId="0" applyFont="1" applyFill="1" applyBorder="1" applyAlignment="1">
      <alignment horizontal="right" wrapText="1"/>
    </xf>
    <xf numFmtId="0" fontId="15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3" fillId="5" borderId="23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7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right" vertical="center" wrapText="1"/>
    </xf>
    <xf numFmtId="0" fontId="53" fillId="5" borderId="0" xfId="0" applyFont="1" applyFill="1" applyAlignment="1">
      <alignment horizontal="justify" vertical="center"/>
    </xf>
    <xf numFmtId="0" fontId="53" fillId="5" borderId="0" xfId="0" applyFont="1" applyFill="1" applyAlignment="1">
      <alignment vertical="center" wrapText="1"/>
    </xf>
    <xf numFmtId="49" fontId="13" fillId="5" borderId="0" xfId="0" applyNumberFormat="1" applyFont="1" applyFill="1" applyAlignment="1">
      <alignment horizontal="right" vertical="center" wrapText="1"/>
    </xf>
    <xf numFmtId="0" fontId="13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right" vertical="center" wrapText="1"/>
    </xf>
    <xf numFmtId="203" fontId="34" fillId="5" borderId="0" xfId="0" applyNumberFormat="1" applyFont="1" applyFill="1" applyAlignment="1">
      <alignment horizontal="right" vertical="center" wrapText="1"/>
    </xf>
    <xf numFmtId="203" fontId="34" fillId="5" borderId="4" xfId="0" applyNumberFormat="1" applyFont="1" applyFill="1" applyBorder="1" applyAlignment="1">
      <alignment horizontal="right" vertical="center" wrapText="1"/>
    </xf>
    <xf numFmtId="0" fontId="15" fillId="5" borderId="0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 wrapText="1"/>
    </xf>
    <xf numFmtId="0" fontId="13" fillId="5" borderId="0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vertical="center" wrapText="1"/>
    </xf>
    <xf numFmtId="0" fontId="13" fillId="5" borderId="0" xfId="0" applyFont="1" applyFill="1" applyAlignment="1">
      <alignment horizontal="right" wrapText="1"/>
    </xf>
    <xf numFmtId="0" fontId="28" fillId="5" borderId="0" xfId="0" applyFont="1" applyFill="1" applyAlignment="1">
      <alignment vertical="top" wrapText="1"/>
    </xf>
    <xf numFmtId="0" fontId="13" fillId="5" borderId="0" xfId="0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right" vertical="center" wrapText="1"/>
    </xf>
    <xf numFmtId="0" fontId="15" fillId="0" borderId="4" xfId="3" applyFont="1" applyFill="1" applyBorder="1" applyAlignment="1">
      <alignment vertical="center"/>
    </xf>
    <xf numFmtId="166" fontId="13" fillId="0" borderId="0" xfId="7" applyNumberFormat="1" applyFont="1" applyFill="1" applyBorder="1" applyAlignment="1">
      <alignment horizontal="right" wrapText="1"/>
    </xf>
    <xf numFmtId="166" fontId="5" fillId="0" borderId="0" xfId="7" applyNumberFormat="1" applyFont="1" applyFill="1" applyBorder="1" applyAlignment="1">
      <alignment horizontal="right" wrapText="1"/>
    </xf>
    <xf numFmtId="0" fontId="13" fillId="2" borderId="29" xfId="0" applyFont="1" applyFill="1" applyBorder="1" applyAlignment="1">
      <alignment horizontal="right" vertical="center" wrapText="1"/>
    </xf>
    <xf numFmtId="203" fontId="34" fillId="2" borderId="0" xfId="0" applyNumberFormat="1" applyFont="1" applyFill="1" applyAlignment="1">
      <alignment horizontal="right" vertical="center" wrapText="1"/>
    </xf>
    <xf numFmtId="203" fontId="34" fillId="2" borderId="4" xfId="0" applyNumberFormat="1" applyFont="1" applyFill="1" applyBorder="1" applyAlignment="1">
      <alignment horizontal="right" vertical="center" wrapText="1"/>
    </xf>
    <xf numFmtId="203" fontId="16" fillId="2" borderId="0" xfId="0" applyNumberFormat="1" applyFont="1" applyFill="1" applyAlignment="1">
      <alignment horizontal="right" vertical="center" wrapText="1"/>
    </xf>
    <xf numFmtId="203" fontId="27" fillId="2" borderId="0" xfId="0" applyNumberFormat="1" applyFont="1" applyFill="1" applyBorder="1" applyAlignment="1">
      <alignment horizontal="right" vertical="center" wrapText="1"/>
    </xf>
    <xf numFmtId="203" fontId="27" fillId="2" borderId="3" xfId="0" applyNumberFormat="1" applyFont="1" applyFill="1" applyBorder="1" applyAlignment="1">
      <alignment horizontal="right" vertical="center" wrapText="1"/>
    </xf>
    <xf numFmtId="203" fontId="34" fillId="2" borderId="23" xfId="0" applyNumberFormat="1" applyFont="1" applyFill="1" applyBorder="1" applyAlignment="1">
      <alignment horizontal="right" vertical="center" wrapText="1"/>
    </xf>
    <xf numFmtId="203" fontId="27" fillId="2" borderId="0" xfId="0" applyNumberFormat="1" applyFont="1" applyFill="1" applyAlignment="1">
      <alignment horizontal="right" vertical="center" wrapText="1"/>
    </xf>
    <xf numFmtId="203" fontId="27" fillId="2" borderId="4" xfId="0" applyNumberFormat="1" applyFont="1" applyFill="1" applyBorder="1" applyAlignment="1">
      <alignment horizontal="right" vertical="center" wrapText="1"/>
    </xf>
    <xf numFmtId="203" fontId="27" fillId="2" borderId="23" xfId="0" applyNumberFormat="1" applyFont="1" applyFill="1" applyBorder="1" applyAlignment="1">
      <alignment horizontal="right" vertical="center" wrapText="1"/>
    </xf>
    <xf numFmtId="0" fontId="27" fillId="5" borderId="0" xfId="0" applyFont="1" applyFill="1"/>
    <xf numFmtId="204" fontId="10" fillId="2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7" borderId="0" xfId="0" applyFont="1" applyFill="1" applyBorder="1" applyAlignment="1"/>
    <xf numFmtId="0" fontId="10" fillId="0" borderId="0" xfId="0" applyFont="1" applyFill="1" applyBorder="1" applyAlignment="1"/>
    <xf numFmtId="0" fontId="15" fillId="0" borderId="0" xfId="3" applyFont="1" applyFill="1" applyBorder="1" applyAlignment="1">
      <alignment vertical="top" wrapText="1"/>
    </xf>
    <xf numFmtId="0" fontId="5" fillId="0" borderId="4" xfId="4" applyFont="1" applyFill="1" applyBorder="1" applyAlignment="1">
      <alignment horizont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vertical="top" wrapText="1"/>
    </xf>
    <xf numFmtId="164" fontId="7" fillId="0" borderId="0" xfId="6" applyNumberFormat="1" applyFont="1" applyFill="1" applyBorder="1" applyAlignment="1">
      <alignment horizontal="center" wrapText="1"/>
    </xf>
    <xf numFmtId="0" fontId="19" fillId="0" borderId="0" xfId="4" applyFont="1" applyAlignment="1">
      <alignment vertical="center"/>
    </xf>
    <xf numFmtId="0" fontId="7" fillId="3" borderId="9" xfId="6" applyFont="1" applyFill="1" applyBorder="1" applyAlignment="1">
      <alignment horizontal="center" wrapText="1"/>
    </xf>
    <xf numFmtId="0" fontId="18" fillId="0" borderId="0" xfId="4" applyFont="1" applyBorder="1" applyAlignment="1">
      <alignment horizontal="left" wrapText="1"/>
    </xf>
    <xf numFmtId="0" fontId="18" fillId="0" borderId="1" xfId="4" applyFont="1" applyBorder="1" applyAlignment="1">
      <alignment horizontal="left" wrapText="1"/>
    </xf>
    <xf numFmtId="0" fontId="19" fillId="0" borderId="0" xfId="4" applyFont="1" applyAlignment="1">
      <alignment horizontal="left" vertical="center"/>
    </xf>
    <xf numFmtId="0" fontId="18" fillId="0" borderId="0" xfId="12" applyFont="1" applyAlignment="1">
      <alignment horizontal="left"/>
    </xf>
    <xf numFmtId="0" fontId="18" fillId="0" borderId="1" xfId="12" applyFont="1" applyBorder="1" applyAlignment="1">
      <alignment horizontal="left"/>
    </xf>
    <xf numFmtId="0" fontId="23" fillId="0" borderId="0" xfId="12" applyFont="1" applyFill="1" applyBorder="1" applyAlignment="1" applyProtection="1">
      <alignment horizontal="left"/>
    </xf>
    <xf numFmtId="0" fontId="23" fillId="0" borderId="0" xfId="12" applyFont="1" applyFill="1" applyBorder="1" applyAlignment="1" applyProtection="1">
      <alignment horizontal="right"/>
    </xf>
    <xf numFmtId="0" fontId="13" fillId="4" borderId="28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52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top" wrapText="1"/>
    </xf>
    <xf numFmtId="0" fontId="13" fillId="5" borderId="0" xfId="0" applyFont="1" applyFill="1" applyAlignment="1">
      <alignment horizontal="right" vertical="center" wrapText="1"/>
    </xf>
    <xf numFmtId="0" fontId="31" fillId="4" borderId="0" xfId="0" applyFont="1" applyFill="1" applyAlignment="1">
      <alignment vertical="center" wrapText="1"/>
    </xf>
    <xf numFmtId="0" fontId="13" fillId="4" borderId="0" xfId="0" applyFont="1" applyFill="1" applyBorder="1" applyAlignment="1">
      <alignment horizontal="right" vertical="center" wrapText="1"/>
    </xf>
    <xf numFmtId="0" fontId="13" fillId="4" borderId="28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right" vertical="center" wrapText="1"/>
    </xf>
    <xf numFmtId="0" fontId="15" fillId="5" borderId="0" xfId="0" applyFont="1" applyFill="1" applyAlignment="1">
      <alignment vertical="center" wrapText="1"/>
    </xf>
    <xf numFmtId="0" fontId="28" fillId="4" borderId="0" xfId="0" applyFont="1" applyFill="1" applyAlignment="1">
      <alignment horizontal="justify" vertical="top" wrapText="1"/>
    </xf>
    <xf numFmtId="0" fontId="28" fillId="4" borderId="0" xfId="0" applyFont="1" applyFill="1" applyAlignment="1">
      <alignment horizontal="justify" vertical="center" wrapText="1"/>
    </xf>
    <xf numFmtId="0" fontId="13" fillId="4" borderId="4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0" fontId="15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right" wrapText="1"/>
    </xf>
    <xf numFmtId="0" fontId="13" fillId="5" borderId="0" xfId="0" applyFont="1" applyFill="1" applyAlignment="1">
      <alignment horizontal="right" wrapText="1"/>
    </xf>
    <xf numFmtId="0" fontId="28" fillId="4" borderId="0" xfId="0" applyFont="1" applyFill="1" applyAlignment="1">
      <alignment vertical="center" wrapText="1"/>
    </xf>
    <xf numFmtId="0" fontId="46" fillId="5" borderId="0" xfId="0" applyFont="1" applyFill="1" applyAlignment="1">
      <alignment vertical="center" wrapText="1"/>
    </xf>
    <xf numFmtId="0" fontId="28" fillId="4" borderId="0" xfId="0" applyFont="1" applyFill="1" applyAlignment="1">
      <alignment vertical="top" wrapText="1"/>
    </xf>
    <xf numFmtId="0" fontId="13" fillId="4" borderId="30" xfId="0" applyFont="1" applyFill="1" applyBorder="1" applyAlignment="1">
      <alignment horizontal="center" vertical="center" wrapText="1"/>
    </xf>
  </cellXfs>
  <cellStyles count="27">
    <cellStyle name="Comma" xfId="1" builtinId="3"/>
    <cellStyle name="Comma 13" xfId="23"/>
    <cellStyle name="Comma 2" xfId="13"/>
    <cellStyle name="Comma 4" xfId="26"/>
    <cellStyle name="Normal" xfId="0" builtinId="0"/>
    <cellStyle name="Normal 19" xfId="5"/>
    <cellStyle name="Normal 19 2" xfId="25"/>
    <cellStyle name="Normal 19 2 2" xfId="11"/>
    <cellStyle name="Normal 2" xfId="7"/>
    <cellStyle name="Normal 20" xfId="12"/>
    <cellStyle name="Normal 20 2" xfId="15"/>
    <cellStyle name="Normal 21" xfId="6"/>
    <cellStyle name="Normal 27" xfId="3"/>
    <cellStyle name="Normal 39" xfId="17"/>
    <cellStyle name="Normal 48" xfId="18"/>
    <cellStyle name="Normal 59" xfId="19"/>
    <cellStyle name="Normal 65" xfId="21"/>
    <cellStyle name="Normal 75" xfId="20"/>
    <cellStyle name="Normal 76" xfId="22"/>
    <cellStyle name="Normal_FY10 RA BPM" xfId="4"/>
    <cellStyle name="Normal_FY10 RA Risk" xfId="24"/>
    <cellStyle name="Percent" xfId="2" builtinId="5"/>
    <cellStyle name="Percent [0]" xfId="10"/>
    <cellStyle name="Percent 17" xfId="16"/>
    <cellStyle name="Percent 18" xfId="14"/>
    <cellStyle name="Percent 2" xfId="8"/>
    <cellStyle name="Percent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zoomScaleNormal="100" workbookViewId="0">
      <selection sqref="A1:A2"/>
    </sheetView>
  </sheetViews>
  <sheetFormatPr defaultRowHeight="15" x14ac:dyDescent="0.25"/>
  <cols>
    <col min="1" max="1" width="36.7109375" customWidth="1"/>
    <col min="2" max="4" width="9.28515625" customWidth="1"/>
    <col min="5" max="5" width="1.7109375" customWidth="1"/>
    <col min="6" max="8" width="9.28515625" customWidth="1"/>
  </cols>
  <sheetData>
    <row r="1" spans="1:8" x14ac:dyDescent="0.25">
      <c r="A1" s="978" t="s">
        <v>0</v>
      </c>
      <c r="B1" s="979" t="s">
        <v>1</v>
      </c>
      <c r="C1" s="979"/>
      <c r="D1" s="979"/>
      <c r="E1" s="1"/>
      <c r="F1" s="979" t="s">
        <v>2</v>
      </c>
      <c r="G1" s="979"/>
      <c r="H1" s="979"/>
    </row>
    <row r="2" spans="1:8" x14ac:dyDescent="0.25">
      <c r="A2" s="978"/>
      <c r="B2" s="74" t="s">
        <v>3</v>
      </c>
      <c r="C2" s="74" t="s">
        <v>4</v>
      </c>
      <c r="D2" s="74"/>
      <c r="E2" s="3"/>
      <c r="F2" s="74" t="s">
        <v>3</v>
      </c>
      <c r="G2" s="74" t="s">
        <v>4</v>
      </c>
      <c r="H2" s="75"/>
    </row>
    <row r="3" spans="1:8" x14ac:dyDescent="0.25">
      <c r="A3" s="76"/>
      <c r="B3" s="77" t="s">
        <v>5</v>
      </c>
      <c r="C3" s="7" t="s">
        <v>5</v>
      </c>
      <c r="D3" s="8" t="s">
        <v>6</v>
      </c>
      <c r="E3" s="9"/>
      <c r="F3" s="77" t="s">
        <v>5</v>
      </c>
      <c r="G3" s="77" t="s">
        <v>5</v>
      </c>
      <c r="H3" s="8" t="s">
        <v>6</v>
      </c>
    </row>
    <row r="4" spans="1:8" ht="12" customHeight="1" x14ac:dyDescent="0.25">
      <c r="A4" s="78" t="s">
        <v>7</v>
      </c>
      <c r="B4" s="79">
        <v>24528.161</v>
      </c>
      <c r="C4" s="12">
        <v>25728.008476999999</v>
      </c>
      <c r="D4" s="12">
        <v>-4.6641791044776104</v>
      </c>
      <c r="E4" s="7"/>
      <c r="F4" s="79">
        <v>25454</v>
      </c>
      <c r="G4" s="12">
        <v>25288</v>
      </c>
      <c r="H4" s="12">
        <v>0.65643783612780804</v>
      </c>
    </row>
    <row r="5" spans="1:8" ht="12" customHeight="1" x14ac:dyDescent="0.25">
      <c r="A5" s="80" t="s">
        <v>66</v>
      </c>
      <c r="B5" s="81">
        <v>-2114</v>
      </c>
      <c r="C5" s="15">
        <v>-2168</v>
      </c>
      <c r="D5" s="15">
        <v>2.4907749077490799</v>
      </c>
      <c r="E5" s="7"/>
      <c r="F5" s="81">
        <v>-2114</v>
      </c>
      <c r="G5" s="15">
        <v>-2168</v>
      </c>
      <c r="H5" s="15">
        <v>2.4907749077490799</v>
      </c>
    </row>
    <row r="6" spans="1:8" ht="12" customHeight="1" x14ac:dyDescent="0.25">
      <c r="A6" s="82" t="s">
        <v>67</v>
      </c>
      <c r="B6" s="83">
        <v>22414.161</v>
      </c>
      <c r="C6" s="18">
        <v>23560.008476999999</v>
      </c>
      <c r="D6" s="18">
        <v>-4.8641765704584001</v>
      </c>
      <c r="E6" s="19"/>
      <c r="F6" s="83">
        <v>23340</v>
      </c>
      <c r="G6" s="18">
        <v>23120</v>
      </c>
      <c r="H6" s="18">
        <v>0.95155709342560602</v>
      </c>
    </row>
    <row r="7" spans="1:8" ht="12" customHeight="1" x14ac:dyDescent="0.25">
      <c r="A7" s="84" t="s">
        <v>10</v>
      </c>
      <c r="B7" s="81">
        <v>-15351</v>
      </c>
      <c r="C7" s="15">
        <v>-15993.334745460401</v>
      </c>
      <c r="D7" s="15">
        <v>4.01425623710373</v>
      </c>
      <c r="E7" s="7"/>
      <c r="F7" s="81">
        <v>-15021</v>
      </c>
      <c r="G7" s="15">
        <v>-15993.334745460401</v>
      </c>
      <c r="H7" s="15">
        <v>6.0776589758019099</v>
      </c>
    </row>
    <row r="8" spans="1:8" ht="12" customHeight="1" x14ac:dyDescent="0.25">
      <c r="A8" s="84" t="s">
        <v>11</v>
      </c>
      <c r="B8" s="81">
        <v>-475.72486757959399</v>
      </c>
      <c r="C8" s="15">
        <v>-462.10575833899998</v>
      </c>
      <c r="D8" s="15">
        <v>-3.0303030303030298</v>
      </c>
      <c r="E8" s="7"/>
      <c r="F8" s="81">
        <v>-475.72486757959399</v>
      </c>
      <c r="G8" s="15">
        <v>-462.10575833899998</v>
      </c>
      <c r="H8" s="15">
        <v>-3.0303030303030298</v>
      </c>
    </row>
    <row r="9" spans="1:8" ht="12" customHeight="1" x14ac:dyDescent="0.25">
      <c r="A9" s="84" t="s">
        <v>12</v>
      </c>
      <c r="B9" s="81">
        <v>-378.19840191324801</v>
      </c>
      <c r="C9" s="15">
        <v>-448.68797095674898</v>
      </c>
      <c r="D9" s="15">
        <v>15.812917594654801</v>
      </c>
      <c r="E9" s="7"/>
      <c r="F9" s="81">
        <v>-4387.3314357929503</v>
      </c>
      <c r="G9" s="15">
        <v>-2809</v>
      </c>
      <c r="H9" s="15">
        <v>-56</v>
      </c>
    </row>
    <row r="10" spans="1:8" ht="12" customHeight="1" x14ac:dyDescent="0.25">
      <c r="A10" s="85" t="s">
        <v>13</v>
      </c>
      <c r="B10" s="83">
        <v>-16205</v>
      </c>
      <c r="C10" s="18">
        <v>-16904.128474756199</v>
      </c>
      <c r="D10" s="18">
        <v>4.1351159488878402</v>
      </c>
      <c r="E10" s="22"/>
      <c r="F10" s="83">
        <v>-19884</v>
      </c>
      <c r="G10" s="18">
        <v>-19264.128474756199</v>
      </c>
      <c r="H10" s="18">
        <v>-3.4779900332225901</v>
      </c>
    </row>
    <row r="11" spans="1:8" ht="12" customHeight="1" x14ac:dyDescent="0.25">
      <c r="A11" s="84" t="s">
        <v>14</v>
      </c>
      <c r="B11" s="86">
        <v>-792.69932003359997</v>
      </c>
      <c r="C11" s="24">
        <v>-1164.8715252438301</v>
      </c>
      <c r="D11" s="24">
        <v>31.931330472102999</v>
      </c>
      <c r="E11" s="7"/>
      <c r="F11" s="86">
        <v>-792.69932003359997</v>
      </c>
      <c r="G11" s="15">
        <v>-1164.8715252438301</v>
      </c>
      <c r="H11" s="15">
        <v>31.931330472102999</v>
      </c>
    </row>
    <row r="12" spans="1:8" ht="12" customHeight="1" x14ac:dyDescent="0.25">
      <c r="A12" s="85" t="s">
        <v>15</v>
      </c>
      <c r="B12" s="83">
        <v>-16998.186966120302</v>
      </c>
      <c r="C12" s="18">
        <v>-18069</v>
      </c>
      <c r="D12" s="18">
        <v>5.9272787647351803</v>
      </c>
      <c r="E12" s="22"/>
      <c r="F12" s="83">
        <v>-20677</v>
      </c>
      <c r="G12" s="18">
        <v>-20429</v>
      </c>
      <c r="H12" s="18">
        <v>-1.4587106564198</v>
      </c>
    </row>
    <row r="13" spans="1:8" ht="12" customHeight="1" x14ac:dyDescent="0.25">
      <c r="A13" s="84" t="s">
        <v>16</v>
      </c>
      <c r="B13" s="86">
        <v>-13</v>
      </c>
      <c r="C13" s="24">
        <v>10.645098000000001</v>
      </c>
      <c r="D13" s="24"/>
      <c r="E13" s="7"/>
      <c r="F13" s="86">
        <v>-590</v>
      </c>
      <c r="G13" s="15">
        <v>-435</v>
      </c>
      <c r="H13" s="15">
        <v>-35.632183908046002</v>
      </c>
    </row>
    <row r="14" spans="1:8" ht="12" customHeight="1" x14ac:dyDescent="0.25">
      <c r="A14" s="85" t="s">
        <v>17</v>
      </c>
      <c r="B14" s="83">
        <v>5402.6340338797099</v>
      </c>
      <c r="C14" s="18">
        <v>5501.6535750000003</v>
      </c>
      <c r="D14" s="18">
        <v>-1.78117048346056</v>
      </c>
      <c r="E14" s="22"/>
      <c r="F14" s="83">
        <v>2073</v>
      </c>
      <c r="G14" s="18">
        <v>2256</v>
      </c>
      <c r="H14" s="18">
        <v>-8</v>
      </c>
    </row>
    <row r="15" spans="1:8" ht="12" customHeight="1" x14ac:dyDescent="0.25">
      <c r="A15" s="84" t="s">
        <v>18</v>
      </c>
      <c r="B15" s="81">
        <v>-1690</v>
      </c>
      <c r="C15" s="15">
        <v>-1704</v>
      </c>
      <c r="D15" s="15">
        <v>0.76291079812206597</v>
      </c>
      <c r="E15" s="7"/>
      <c r="F15" s="81">
        <v>-1450</v>
      </c>
      <c r="G15" s="15">
        <v>-1411</v>
      </c>
      <c r="H15" s="15">
        <v>-2.7639971651311099</v>
      </c>
    </row>
    <row r="16" spans="1:8" ht="12" customHeight="1" x14ac:dyDescent="0.25">
      <c r="A16" s="85" t="s">
        <v>19</v>
      </c>
      <c r="B16" s="83">
        <v>3712.8834719942602</v>
      </c>
      <c r="C16" s="18">
        <v>3797.9093050000001</v>
      </c>
      <c r="D16" s="18">
        <v>-2.2380200105318599</v>
      </c>
      <c r="E16" s="22"/>
      <c r="F16" s="83">
        <v>622.99999112064802</v>
      </c>
      <c r="G16" s="18">
        <v>845.00000000000102</v>
      </c>
      <c r="H16" s="18">
        <v>-26</v>
      </c>
    </row>
    <row r="17" spans="1:8" ht="12" customHeight="1" x14ac:dyDescent="0.25">
      <c r="A17" s="84" t="s">
        <v>20</v>
      </c>
      <c r="B17" s="81">
        <v>-672</v>
      </c>
      <c r="C17" s="15">
        <v>-769</v>
      </c>
      <c r="D17" s="15">
        <v>12.6137841352406</v>
      </c>
      <c r="E17" s="7"/>
      <c r="F17" s="81">
        <v>-672</v>
      </c>
      <c r="G17" s="15">
        <v>-769</v>
      </c>
      <c r="H17" s="15">
        <v>12.6137841352406</v>
      </c>
    </row>
    <row r="18" spans="1:8" ht="12" customHeight="1" x14ac:dyDescent="0.25">
      <c r="A18" s="84" t="s">
        <v>194</v>
      </c>
      <c r="B18" s="81">
        <v>-344.71962258000002</v>
      </c>
      <c r="C18" s="15">
        <v>-250.42377116</v>
      </c>
      <c r="D18" s="15">
        <v>-38</v>
      </c>
      <c r="E18" s="7"/>
      <c r="F18" s="81">
        <v>-344.71962258000002</v>
      </c>
      <c r="G18" s="15">
        <v>-250.42377116</v>
      </c>
      <c r="H18" s="15">
        <v>-38</v>
      </c>
    </row>
    <row r="19" spans="1:8" ht="12" customHeight="1" x14ac:dyDescent="0.25">
      <c r="A19" s="85" t="s">
        <v>21</v>
      </c>
      <c r="B19" s="83">
        <v>2696.1638494142599</v>
      </c>
      <c r="C19" s="18">
        <v>2779</v>
      </c>
      <c r="D19" s="18">
        <v>-2.9866858582223799</v>
      </c>
      <c r="E19" s="22"/>
      <c r="F19" s="83">
        <v>-393.719631459352</v>
      </c>
      <c r="G19" s="18">
        <v>-174.41884522999999</v>
      </c>
      <c r="H19" s="18"/>
    </row>
    <row r="20" spans="1:8" ht="12" customHeight="1" x14ac:dyDescent="0.25">
      <c r="A20" s="87"/>
      <c r="B20" s="88"/>
      <c r="C20" s="19"/>
      <c r="D20" s="26"/>
      <c r="E20" s="19"/>
      <c r="F20" s="19"/>
      <c r="G20" s="19"/>
      <c r="H20" s="19"/>
    </row>
    <row r="21" spans="1:8" ht="12" customHeight="1" x14ac:dyDescent="0.25">
      <c r="A21" s="89" t="s">
        <v>22</v>
      </c>
      <c r="B21" s="88"/>
      <c r="C21" s="19"/>
      <c r="D21" s="90"/>
      <c r="E21" s="19"/>
      <c r="F21" s="19"/>
      <c r="G21" s="29"/>
      <c r="H21" s="91"/>
    </row>
    <row r="22" spans="1:8" ht="12" customHeight="1" x14ac:dyDescent="0.25">
      <c r="A22" s="84" t="s">
        <v>23</v>
      </c>
      <c r="B22" s="92">
        <v>5.8000000000000003E-2</v>
      </c>
      <c r="C22" s="32">
        <v>5.9265763439214497E-2</v>
      </c>
      <c r="D22" s="33"/>
      <c r="E22" s="19"/>
      <c r="F22" s="92">
        <v>-6.7945061219912431E-3</v>
      </c>
      <c r="G22" s="34">
        <v>-2.5620558553157602E-3</v>
      </c>
      <c r="H22" s="33"/>
    </row>
    <row r="23" spans="1:8" ht="12" customHeight="1" x14ac:dyDescent="0.25">
      <c r="A23" s="84" t="s">
        <v>24</v>
      </c>
      <c r="B23" s="93">
        <v>48068.192127005903</v>
      </c>
      <c r="C23" s="35">
        <v>48000</v>
      </c>
      <c r="D23" s="36"/>
      <c r="E23" s="37"/>
      <c r="F23" s="93">
        <v>48068.192127005903</v>
      </c>
      <c r="G23" s="35">
        <v>47000</v>
      </c>
      <c r="H23" s="33"/>
    </row>
    <row r="24" spans="1:8" ht="12" customHeight="1" x14ac:dyDescent="0.25">
      <c r="A24" s="84" t="s">
        <v>25</v>
      </c>
      <c r="B24" s="94">
        <v>4.9000000000000002E-2</v>
      </c>
      <c r="C24" s="39">
        <v>5.0862124467095003E-2</v>
      </c>
      <c r="D24" s="33"/>
      <c r="E24" s="19"/>
      <c r="F24" s="94">
        <v>-5.7939970401325123E-3</v>
      </c>
      <c r="G24" s="40">
        <v>-2.1937979937304902E-3</v>
      </c>
      <c r="H24" s="33"/>
    </row>
    <row r="25" spans="1:8" ht="12" customHeight="1" x14ac:dyDescent="0.25">
      <c r="A25" s="84" t="s">
        <v>26</v>
      </c>
      <c r="B25" s="93">
        <v>56301.094335092603</v>
      </c>
      <c r="C25" s="35">
        <v>56000</v>
      </c>
      <c r="D25" s="36"/>
      <c r="E25" s="37"/>
      <c r="F25" s="93">
        <v>55900.541666666701</v>
      </c>
      <c r="G25" s="35">
        <v>55000</v>
      </c>
      <c r="H25" s="33"/>
    </row>
    <row r="26" spans="1:8" ht="12" customHeight="1" x14ac:dyDescent="0.25">
      <c r="A26" s="84" t="s">
        <v>27</v>
      </c>
      <c r="B26" s="95">
        <v>0.69300698760580903</v>
      </c>
      <c r="C26" s="96">
        <v>0.70230853725631703</v>
      </c>
      <c r="D26" s="41"/>
      <c r="E26" s="19"/>
      <c r="F26" s="95">
        <v>0.81429244912390997</v>
      </c>
      <c r="G26" s="97">
        <v>0.80785352736475802</v>
      </c>
      <c r="H26" s="41"/>
    </row>
    <row r="27" spans="1:8" ht="12" customHeight="1" x14ac:dyDescent="0.25">
      <c r="A27" s="84" t="s">
        <v>28</v>
      </c>
      <c r="B27" s="98">
        <v>47.062957916253403</v>
      </c>
      <c r="C27" s="42">
        <v>46.387282619085099</v>
      </c>
      <c r="D27" s="43"/>
      <c r="E27" s="19"/>
      <c r="F27" s="98">
        <v>47.062957916253403</v>
      </c>
      <c r="G27" s="42">
        <v>46.387282619085099</v>
      </c>
      <c r="H27" s="43"/>
    </row>
    <row r="28" spans="1:8" ht="12" customHeight="1" x14ac:dyDescent="0.25">
      <c r="A28" s="89"/>
      <c r="B28" s="19"/>
      <c r="C28" s="44"/>
      <c r="D28" s="90"/>
      <c r="E28" s="19"/>
      <c r="F28" s="45"/>
      <c r="G28" s="45"/>
      <c r="H28" s="91"/>
    </row>
    <row r="29" spans="1:8" ht="12" customHeight="1" x14ac:dyDescent="0.25">
      <c r="A29" s="84" t="s">
        <v>29</v>
      </c>
      <c r="B29" s="99">
        <v>16.579298001829802</v>
      </c>
      <c r="C29" s="46" t="s">
        <v>30</v>
      </c>
      <c r="D29" s="47"/>
      <c r="E29" s="48"/>
      <c r="F29" s="99">
        <v>-1.9414456301907401</v>
      </c>
      <c r="G29" s="46">
        <v>-0.7</v>
      </c>
      <c r="H29" s="88"/>
    </row>
    <row r="30" spans="1:8" ht="12" customHeight="1" x14ac:dyDescent="0.25">
      <c r="A30" s="84" t="s">
        <v>68</v>
      </c>
      <c r="B30" s="100">
        <v>6.5</v>
      </c>
      <c r="C30" s="51">
        <v>6.5</v>
      </c>
      <c r="D30" s="48"/>
      <c r="E30" s="48"/>
      <c r="F30" s="100">
        <v>6.5</v>
      </c>
      <c r="G30" s="51">
        <v>6.5</v>
      </c>
      <c r="H30" s="88"/>
    </row>
    <row r="31" spans="1:8" ht="12" customHeight="1" x14ac:dyDescent="0.25">
      <c r="A31" s="84" t="s">
        <v>69</v>
      </c>
      <c r="B31" s="45"/>
      <c r="C31" s="45"/>
      <c r="D31" s="45"/>
      <c r="E31" s="45"/>
      <c r="F31" s="45"/>
      <c r="G31" s="45"/>
      <c r="H31" s="45"/>
    </row>
    <row r="32" spans="1:8" x14ac:dyDescent="0.25">
      <c r="A32" s="101" t="s">
        <v>32</v>
      </c>
      <c r="B32" s="91"/>
      <c r="C32" s="91"/>
      <c r="D32" s="91"/>
      <c r="E32" s="52"/>
      <c r="F32" s="677"/>
      <c r="G32" s="91"/>
      <c r="H32" s="91"/>
    </row>
    <row r="33" spans="1:8" ht="12" customHeight="1" x14ac:dyDescent="0.25">
      <c r="A33" s="78" t="s">
        <v>33</v>
      </c>
      <c r="B33" s="102"/>
      <c r="C33" s="102"/>
      <c r="D33" s="102"/>
      <c r="E33" s="103"/>
      <c r="F33" s="104">
        <v>275.11953869773299</v>
      </c>
      <c r="G33" s="53">
        <v>285</v>
      </c>
      <c r="H33" s="54"/>
    </row>
    <row r="34" spans="1:8" ht="12" customHeight="1" x14ac:dyDescent="0.25">
      <c r="A34" s="84" t="s">
        <v>34</v>
      </c>
      <c r="B34" s="55"/>
      <c r="C34" s="55"/>
      <c r="D34" s="55"/>
      <c r="E34" s="54"/>
      <c r="F34" s="105">
        <v>324.04222653321102</v>
      </c>
      <c r="G34" s="56">
        <v>335</v>
      </c>
      <c r="H34" s="54"/>
    </row>
    <row r="35" spans="1:8" ht="12" customHeight="1" x14ac:dyDescent="0.25">
      <c r="A35" s="72" t="s">
        <v>35</v>
      </c>
      <c r="B35" s="57"/>
      <c r="C35" s="57"/>
      <c r="D35" s="57"/>
      <c r="E35" s="58"/>
      <c r="F35" s="106" t="s">
        <v>36</v>
      </c>
      <c r="G35" s="107" t="s">
        <v>37</v>
      </c>
      <c r="H35" s="59"/>
    </row>
    <row r="36" spans="1:8" ht="12" customHeight="1" x14ac:dyDescent="0.25">
      <c r="A36" s="84" t="s">
        <v>69</v>
      </c>
      <c r="B36" s="45"/>
      <c r="C36" s="45"/>
      <c r="D36" s="45"/>
      <c r="E36" s="45"/>
      <c r="F36" s="45"/>
      <c r="G36" s="56"/>
      <c r="H36" s="45"/>
    </row>
    <row r="37" spans="1:8" x14ac:dyDescent="0.25">
      <c r="A37" s="101" t="s">
        <v>38</v>
      </c>
      <c r="B37" s="52"/>
      <c r="C37" s="52"/>
      <c r="D37" s="52"/>
      <c r="E37" s="52"/>
      <c r="F37" s="91"/>
      <c r="G37" s="678"/>
      <c r="H37" s="91"/>
    </row>
    <row r="38" spans="1:8" ht="12" customHeight="1" x14ac:dyDescent="0.25">
      <c r="A38" s="85" t="s">
        <v>39</v>
      </c>
      <c r="B38" s="102"/>
      <c r="C38" s="102"/>
      <c r="D38" s="102"/>
      <c r="E38" s="103"/>
      <c r="F38" s="54"/>
      <c r="G38" s="60"/>
      <c r="H38" s="54"/>
    </row>
    <row r="39" spans="1:8" ht="12" customHeight="1" x14ac:dyDescent="0.25">
      <c r="A39" s="84" t="s">
        <v>40</v>
      </c>
      <c r="B39" s="33"/>
      <c r="C39" s="33"/>
      <c r="D39" s="33"/>
      <c r="E39" s="61"/>
      <c r="F39" s="108">
        <v>0.11354</v>
      </c>
      <c r="G39" s="61">
        <v>0.103142573</v>
      </c>
      <c r="H39" s="62"/>
    </row>
    <row r="40" spans="1:8" ht="12" customHeight="1" x14ac:dyDescent="0.25">
      <c r="A40" s="84" t="s">
        <v>41</v>
      </c>
      <c r="B40" s="33"/>
      <c r="C40" s="33"/>
      <c r="D40" s="33"/>
      <c r="E40" s="61"/>
      <c r="F40" s="106" t="s">
        <v>42</v>
      </c>
      <c r="G40" s="107" t="s">
        <v>43</v>
      </c>
      <c r="H40" s="63"/>
    </row>
    <row r="41" spans="1:8" ht="12" customHeight="1" x14ac:dyDescent="0.25">
      <c r="A41" s="84" t="s">
        <v>44</v>
      </c>
      <c r="B41" s="33"/>
      <c r="C41" s="33"/>
      <c r="D41" s="33"/>
      <c r="E41" s="61"/>
      <c r="F41" s="106" t="s">
        <v>45</v>
      </c>
      <c r="G41" s="107" t="s">
        <v>46</v>
      </c>
      <c r="H41" s="63"/>
    </row>
    <row r="42" spans="1:8" ht="12" customHeight="1" x14ac:dyDescent="0.25">
      <c r="A42" s="84" t="s">
        <v>47</v>
      </c>
      <c r="B42" s="57"/>
      <c r="C42" s="57"/>
      <c r="D42" s="57"/>
      <c r="E42" s="58"/>
      <c r="F42" s="106" t="s">
        <v>48</v>
      </c>
      <c r="G42" s="107" t="s">
        <v>49</v>
      </c>
      <c r="H42" s="64"/>
    </row>
    <row r="43" spans="1:8" ht="12" customHeight="1" x14ac:dyDescent="0.25">
      <c r="A43" s="72" t="s">
        <v>50</v>
      </c>
      <c r="B43" s="57"/>
      <c r="C43" s="57"/>
      <c r="D43" s="57"/>
      <c r="E43" s="58"/>
      <c r="F43" s="109">
        <v>4.4859999999999997E-2</v>
      </c>
      <c r="G43" s="39">
        <v>3.7310559E-2</v>
      </c>
      <c r="H43" s="62"/>
    </row>
    <row r="44" spans="1:8" ht="12" customHeight="1" x14ac:dyDescent="0.25">
      <c r="A44" s="72" t="s">
        <v>69</v>
      </c>
      <c r="B44" s="45"/>
      <c r="C44" s="45"/>
      <c r="D44" s="45"/>
      <c r="E44" s="45"/>
      <c r="F44" s="45"/>
      <c r="G44" s="26"/>
      <c r="H44" s="45"/>
    </row>
    <row r="45" spans="1:8" ht="12" customHeight="1" x14ac:dyDescent="0.25">
      <c r="A45" s="101" t="s">
        <v>51</v>
      </c>
      <c r="B45" s="65"/>
      <c r="C45" s="65"/>
      <c r="D45" s="65"/>
      <c r="E45" s="66"/>
      <c r="F45" s="91"/>
      <c r="G45" s="678"/>
      <c r="H45" s="19"/>
    </row>
    <row r="46" spans="1:8" ht="12" customHeight="1" x14ac:dyDescent="0.25">
      <c r="A46" s="78" t="s">
        <v>70</v>
      </c>
      <c r="B46" s="110"/>
      <c r="C46" s="110"/>
      <c r="D46" s="110"/>
      <c r="E46" s="111"/>
      <c r="F46" s="112">
        <v>145</v>
      </c>
      <c r="G46" s="113">
        <v>149</v>
      </c>
      <c r="H46" s="114"/>
    </row>
    <row r="47" spans="1:8" ht="12" customHeight="1" x14ac:dyDescent="0.25">
      <c r="A47" s="84" t="s">
        <v>52</v>
      </c>
      <c r="B47" s="65"/>
      <c r="C47" s="65"/>
      <c r="D47" s="65"/>
      <c r="E47" s="66"/>
      <c r="F47" s="115">
        <v>1.33</v>
      </c>
      <c r="G47" s="116">
        <v>1.24</v>
      </c>
      <c r="H47" s="41"/>
    </row>
    <row r="48" spans="1:8" ht="12" customHeight="1" x14ac:dyDescent="0.25">
      <c r="A48" s="84" t="s">
        <v>53</v>
      </c>
      <c r="B48" s="65"/>
      <c r="C48" s="65"/>
      <c r="D48" s="65"/>
      <c r="E48" s="66"/>
      <c r="F48" s="115">
        <v>0.86</v>
      </c>
      <c r="G48" s="116">
        <v>0.89</v>
      </c>
      <c r="H48" s="41"/>
    </row>
    <row r="49" spans="1:8" ht="12" customHeight="1" x14ac:dyDescent="0.25">
      <c r="A49" s="84"/>
      <c r="B49" s="65"/>
      <c r="C49" s="65"/>
      <c r="D49" s="65"/>
      <c r="E49" s="66"/>
      <c r="F49" s="67"/>
      <c r="G49" s="67"/>
      <c r="H49" s="67"/>
    </row>
    <row r="50" spans="1:8" ht="12" customHeight="1" x14ac:dyDescent="0.25">
      <c r="A50" s="960" t="s">
        <v>54</v>
      </c>
      <c r="B50" s="117"/>
      <c r="C50" s="117"/>
      <c r="D50" s="7" t="s">
        <v>55</v>
      </c>
      <c r="E50" s="29" t="s">
        <v>55</v>
      </c>
      <c r="F50" s="679"/>
      <c r="G50" s="679"/>
      <c r="H50" s="91"/>
    </row>
    <row r="51" spans="1:8" ht="12" customHeight="1" x14ac:dyDescent="0.25">
      <c r="A51" s="85" t="s">
        <v>56</v>
      </c>
      <c r="B51" s="118" t="s">
        <v>55</v>
      </c>
      <c r="C51" s="118" t="s">
        <v>71</v>
      </c>
      <c r="D51" s="118" t="s">
        <v>55</v>
      </c>
      <c r="E51" s="119"/>
      <c r="F51" s="83">
        <v>5402.6340338797099</v>
      </c>
      <c r="G51" s="18">
        <v>5501.6535750000003</v>
      </c>
      <c r="H51" s="118"/>
    </row>
    <row r="52" spans="1:8" ht="12" customHeight="1" x14ac:dyDescent="0.25">
      <c r="A52" s="980" t="s">
        <v>57</v>
      </c>
      <c r="B52" s="980"/>
      <c r="C52" s="980"/>
      <c r="D52" s="980"/>
      <c r="E52" s="26"/>
      <c r="F52" s="81">
        <v>-2772</v>
      </c>
      <c r="G52" s="120">
        <v>-1110</v>
      </c>
      <c r="H52" s="69"/>
    </row>
    <row r="53" spans="1:8" ht="12" customHeight="1" x14ac:dyDescent="0.25">
      <c r="A53" s="980" t="s">
        <v>58</v>
      </c>
      <c r="B53" s="980"/>
      <c r="C53" s="980"/>
      <c r="D53" s="980"/>
      <c r="E53" s="26"/>
      <c r="F53" s="81">
        <v>-1237.1330338797</v>
      </c>
      <c r="G53" s="120">
        <v>-1250</v>
      </c>
      <c r="H53" s="69"/>
    </row>
    <row r="54" spans="1:8" x14ac:dyDescent="0.25">
      <c r="A54" s="981" t="s">
        <v>59</v>
      </c>
      <c r="B54" s="981"/>
      <c r="C54" s="981"/>
      <c r="D54" s="981"/>
      <c r="E54" s="981"/>
      <c r="F54" s="81">
        <v>-580.26</v>
      </c>
      <c r="G54" s="120">
        <v>-445.64509800000002</v>
      </c>
      <c r="H54" s="69"/>
    </row>
    <row r="55" spans="1:8" ht="12" customHeight="1" x14ac:dyDescent="0.25">
      <c r="A55" s="121" t="s">
        <v>60</v>
      </c>
      <c r="B55" s="122" t="s">
        <v>55</v>
      </c>
      <c r="C55" s="121" t="s">
        <v>72</v>
      </c>
      <c r="D55" s="121" t="s">
        <v>55</v>
      </c>
      <c r="E55" s="26"/>
      <c r="F55" s="81">
        <v>495.97</v>
      </c>
      <c r="G55" s="120">
        <v>461</v>
      </c>
      <c r="H55" s="69"/>
    </row>
    <row r="56" spans="1:8" ht="12" customHeight="1" x14ac:dyDescent="0.25">
      <c r="A56" s="122" t="s">
        <v>61</v>
      </c>
      <c r="B56" s="122" t="s">
        <v>55</v>
      </c>
      <c r="C56" s="121" t="s">
        <v>72</v>
      </c>
      <c r="D56" s="121" t="s">
        <v>55</v>
      </c>
      <c r="E56" s="26"/>
      <c r="F56" s="81">
        <v>429.86900000000003</v>
      </c>
      <c r="G56" s="15">
        <v>33.786999999999999</v>
      </c>
      <c r="H56" s="69"/>
    </row>
    <row r="57" spans="1:8" ht="12" customHeight="1" x14ac:dyDescent="0.25">
      <c r="A57" s="976" t="s">
        <v>62</v>
      </c>
      <c r="B57" s="976"/>
      <c r="C57" s="976"/>
      <c r="D57" s="121"/>
      <c r="E57" s="26"/>
      <c r="F57" s="81">
        <v>429</v>
      </c>
      <c r="G57" s="120">
        <v>0</v>
      </c>
      <c r="H57" s="69"/>
    </row>
    <row r="58" spans="1:8" ht="12" customHeight="1" x14ac:dyDescent="0.25">
      <c r="A58" s="981" t="s">
        <v>63</v>
      </c>
      <c r="B58" s="981"/>
      <c r="C58" s="981"/>
      <c r="D58" s="981"/>
      <c r="E58" s="71"/>
      <c r="F58" s="81">
        <v>-96.08</v>
      </c>
      <c r="G58" s="120">
        <v>0</v>
      </c>
      <c r="H58" s="69"/>
    </row>
    <row r="59" spans="1:8" ht="12" customHeight="1" x14ac:dyDescent="0.25">
      <c r="A59" s="977" t="s">
        <v>64</v>
      </c>
      <c r="B59" s="977"/>
      <c r="C59" s="977"/>
      <c r="D59" s="977"/>
      <c r="E59" s="26"/>
      <c r="F59" s="81">
        <v>0</v>
      </c>
      <c r="G59" s="120">
        <v>-934.79547700000001</v>
      </c>
      <c r="H59" s="69"/>
    </row>
    <row r="60" spans="1:8" ht="12" customHeight="1" x14ac:dyDescent="0.25">
      <c r="A60" s="85" t="s">
        <v>65</v>
      </c>
      <c r="B60" s="118" t="s">
        <v>55</v>
      </c>
      <c r="C60" s="118" t="s">
        <v>71</v>
      </c>
      <c r="D60" s="118" t="s">
        <v>55</v>
      </c>
      <c r="E60" s="119"/>
      <c r="F60" s="83">
        <v>2073</v>
      </c>
      <c r="G60" s="18">
        <v>2256</v>
      </c>
      <c r="H60" s="118"/>
    </row>
  </sheetData>
  <customSheetViews>
    <customSheetView guid="{37C7900E-A9E4-46D4-957E-4F0D3238D226}" showPageBreaks="1" showGridLines="0" printArea="1">
      <selection sqref="A1:H60"/>
      <pageMargins left="0.7" right="0.7" top="0.75" bottom="0.75" header="0.3" footer="0.3"/>
      <pageSetup paperSize="9" orientation="portrait" r:id="rId1"/>
    </customSheetView>
    <customSheetView guid="{635B953B-EC53-4210-A9C0-1ADB78531C99}" showGridLines="0">
      <selection sqref="A1:A2"/>
      <pageMargins left="0.7" right="0.7" top="0.75" bottom="0.75" header="0.3" footer="0.3"/>
    </customSheetView>
  </customSheetViews>
  <mergeCells count="9">
    <mergeCell ref="A57:C57"/>
    <mergeCell ref="A59:D59"/>
    <mergeCell ref="A1:A2"/>
    <mergeCell ref="B1:D1"/>
    <mergeCell ref="F1:H1"/>
    <mergeCell ref="A52:D52"/>
    <mergeCell ref="A53:D53"/>
    <mergeCell ref="A54:E54"/>
    <mergeCell ref="A58:D58"/>
  </mergeCells>
  <pageMargins left="0.7" right="0.7" top="0.75" bottom="0.75" header="0.3" footer="0.3"/>
  <pageSetup paperSize="9" scale="9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Normal="100" workbookViewId="0">
      <selection sqref="A1:A2"/>
    </sheetView>
  </sheetViews>
  <sheetFormatPr defaultRowHeight="15" x14ac:dyDescent="0.25"/>
  <cols>
    <col min="1" max="1" width="36.7109375" customWidth="1"/>
    <col min="2" max="5" width="7.7109375" customWidth="1"/>
    <col min="6" max="6" width="0.85546875" customWidth="1"/>
    <col min="7" max="10" width="7.7109375" customWidth="1"/>
  </cols>
  <sheetData>
    <row r="1" spans="1:11" ht="12.75" customHeight="1" x14ac:dyDescent="0.25">
      <c r="A1" s="989" t="s">
        <v>173</v>
      </c>
      <c r="B1" s="682" t="s">
        <v>174</v>
      </c>
      <c r="C1" s="583" t="s">
        <v>175</v>
      </c>
      <c r="D1" s="583" t="s">
        <v>176</v>
      </c>
      <c r="E1" s="583" t="s">
        <v>177</v>
      </c>
      <c r="F1" s="583"/>
      <c r="G1" s="583" t="s">
        <v>178</v>
      </c>
      <c r="H1" s="583" t="s">
        <v>227</v>
      </c>
      <c r="I1" s="583" t="s">
        <v>179</v>
      </c>
      <c r="J1" s="583" t="s">
        <v>180</v>
      </c>
      <c r="K1" s="681"/>
    </row>
    <row r="2" spans="1:11" ht="12.75" customHeight="1" x14ac:dyDescent="0.25">
      <c r="A2" s="990"/>
      <c r="B2" s="357" t="s">
        <v>5</v>
      </c>
      <c r="C2" s="358" t="s">
        <v>5</v>
      </c>
      <c r="D2" s="358" t="s">
        <v>5</v>
      </c>
      <c r="E2" s="358" t="s">
        <v>5</v>
      </c>
      <c r="F2" s="358"/>
      <c r="G2" s="358" t="s">
        <v>5</v>
      </c>
      <c r="H2" s="358" t="s">
        <v>5</v>
      </c>
      <c r="I2" s="358" t="s">
        <v>5</v>
      </c>
      <c r="J2" s="358" t="s">
        <v>5</v>
      </c>
    </row>
    <row r="3" spans="1:11" ht="12.75" customHeight="1" x14ac:dyDescent="0.25">
      <c r="A3" s="359" t="s">
        <v>181</v>
      </c>
      <c r="B3" s="349"/>
      <c r="C3" s="360"/>
      <c r="D3" s="360"/>
      <c r="E3" s="361"/>
      <c r="F3" s="361"/>
      <c r="G3" s="361"/>
      <c r="H3" s="361"/>
      <c r="I3" s="361"/>
      <c r="J3" s="361"/>
    </row>
    <row r="4" spans="1:11" ht="12.75" customHeight="1" x14ac:dyDescent="0.25">
      <c r="A4" s="252" t="s">
        <v>182</v>
      </c>
      <c r="B4" s="362">
        <v>5438.2470000000003</v>
      </c>
      <c r="C4" s="363">
        <v>6107.7150000000001</v>
      </c>
      <c r="D4" s="363">
        <v>6551.9790000000003</v>
      </c>
      <c r="E4" s="363">
        <v>6430.22</v>
      </c>
      <c r="F4" s="363"/>
      <c r="G4" s="362">
        <v>6018.2964769999999</v>
      </c>
      <c r="H4" s="364">
        <v>6378</v>
      </c>
      <c r="I4" s="185">
        <v>6682</v>
      </c>
      <c r="J4" s="185">
        <v>6650</v>
      </c>
    </row>
    <row r="5" spans="1:11" ht="12.75" customHeight="1" x14ac:dyDescent="0.25">
      <c r="A5" s="365" t="s">
        <v>8</v>
      </c>
      <c r="B5" s="366">
        <v>-646</v>
      </c>
      <c r="C5" s="367">
        <v>-495</v>
      </c>
      <c r="D5" s="367">
        <v>-496</v>
      </c>
      <c r="E5" s="367">
        <v>-477</v>
      </c>
      <c r="F5" s="367"/>
      <c r="G5" s="366">
        <v>-573</v>
      </c>
      <c r="H5" s="368">
        <v>-509</v>
      </c>
      <c r="I5" s="15">
        <v>-538</v>
      </c>
      <c r="J5" s="15">
        <v>-548</v>
      </c>
    </row>
    <row r="6" spans="1:11" ht="12.75" customHeight="1" x14ac:dyDescent="0.25">
      <c r="A6" s="369" t="s">
        <v>183</v>
      </c>
      <c r="B6" s="370">
        <v>4792.2470000000003</v>
      </c>
      <c r="C6" s="371">
        <v>5612.7150000000001</v>
      </c>
      <c r="D6" s="371">
        <v>6055.9790000000003</v>
      </c>
      <c r="E6" s="371">
        <v>5953.22</v>
      </c>
      <c r="F6" s="371"/>
      <c r="G6" s="370">
        <v>5445.2964769999999</v>
      </c>
      <c r="H6" s="372">
        <v>5869</v>
      </c>
      <c r="I6" s="18">
        <v>6144</v>
      </c>
      <c r="J6" s="18">
        <v>6102</v>
      </c>
    </row>
    <row r="7" spans="1:11" ht="12.75" customHeight="1" x14ac:dyDescent="0.25">
      <c r="A7" s="252" t="s">
        <v>78</v>
      </c>
      <c r="B7" s="373">
        <v>-3697</v>
      </c>
      <c r="C7" s="364">
        <v>-3842</v>
      </c>
      <c r="D7" s="374">
        <v>-3897</v>
      </c>
      <c r="E7" s="374">
        <v>-3915</v>
      </c>
      <c r="F7" s="374"/>
      <c r="G7" s="373">
        <v>-3942</v>
      </c>
      <c r="H7" s="364">
        <v>-3879</v>
      </c>
      <c r="I7" s="374">
        <v>-4042</v>
      </c>
      <c r="J7" s="374">
        <v>-4130</v>
      </c>
    </row>
    <row r="8" spans="1:11" ht="12.75" customHeight="1" x14ac:dyDescent="0.25">
      <c r="A8" s="252" t="s">
        <v>11</v>
      </c>
      <c r="B8" s="373">
        <v>-475.72486757959399</v>
      </c>
      <c r="C8" s="374">
        <v>0</v>
      </c>
      <c r="D8" s="374">
        <v>0</v>
      </c>
      <c r="E8" s="375">
        <v>0</v>
      </c>
      <c r="F8" s="375"/>
      <c r="G8" s="373">
        <v>-462.10575833899998</v>
      </c>
      <c r="H8" s="376">
        <v>0</v>
      </c>
      <c r="I8" s="374">
        <v>0</v>
      </c>
      <c r="J8" s="375">
        <v>0</v>
      </c>
    </row>
    <row r="9" spans="1:11" ht="12.75" customHeight="1" x14ac:dyDescent="0.25">
      <c r="A9" s="252" t="s">
        <v>12</v>
      </c>
      <c r="B9" s="373">
        <v>-106.006289418482</v>
      </c>
      <c r="C9" s="374">
        <v>-138</v>
      </c>
      <c r="D9" s="374">
        <v>-77.040875568407401</v>
      </c>
      <c r="E9" s="374">
        <v>-56.555282949999999</v>
      </c>
      <c r="F9" s="374"/>
      <c r="G9" s="373">
        <v>-139.515393327824</v>
      </c>
      <c r="H9" s="364">
        <v>-98</v>
      </c>
      <c r="I9" s="374">
        <v>-146</v>
      </c>
      <c r="J9" s="374">
        <v>-65</v>
      </c>
    </row>
    <row r="10" spans="1:11" ht="12.75" customHeight="1" x14ac:dyDescent="0.25">
      <c r="A10" s="252" t="s">
        <v>14</v>
      </c>
      <c r="B10" s="366">
        <v>-254.47122347770801</v>
      </c>
      <c r="C10" s="367">
        <v>-223</v>
      </c>
      <c r="D10" s="367">
        <v>-196</v>
      </c>
      <c r="E10" s="367">
        <v>-120.38023998428299</v>
      </c>
      <c r="F10" s="367"/>
      <c r="G10" s="366">
        <v>-338.57899256202802</v>
      </c>
      <c r="H10" s="376">
        <v>-332.28591940915697</v>
      </c>
      <c r="I10" s="374">
        <v>-254</v>
      </c>
      <c r="J10" s="374">
        <v>-240</v>
      </c>
    </row>
    <row r="11" spans="1:11" ht="12.75" customHeight="1" x14ac:dyDescent="0.25">
      <c r="A11" s="377" t="s">
        <v>15</v>
      </c>
      <c r="B11" s="370">
        <v>-4532.7237420000001</v>
      </c>
      <c r="C11" s="371">
        <v>-4203.4632241202999</v>
      </c>
      <c r="D11" s="371">
        <v>-4170</v>
      </c>
      <c r="E11" s="371">
        <v>-4092</v>
      </c>
      <c r="F11" s="371"/>
      <c r="G11" s="370">
        <v>-4883</v>
      </c>
      <c r="H11" s="378">
        <v>-4309</v>
      </c>
      <c r="I11" s="18">
        <v>-4442</v>
      </c>
      <c r="J11" s="18">
        <v>-4435</v>
      </c>
    </row>
    <row r="12" spans="1:11" ht="12.75" customHeight="1" x14ac:dyDescent="0.25">
      <c r="A12" s="365" t="s">
        <v>110</v>
      </c>
      <c r="B12" s="366">
        <v>-11.79</v>
      </c>
      <c r="C12" s="367">
        <v>16.999999999999901</v>
      </c>
      <c r="D12" s="367">
        <v>-37</v>
      </c>
      <c r="E12" s="367">
        <v>19.45</v>
      </c>
      <c r="F12" s="367"/>
      <c r="G12" s="366">
        <v>0.64509800000000395</v>
      </c>
      <c r="H12" s="379">
        <v>30</v>
      </c>
      <c r="I12" s="379">
        <v>-46</v>
      </c>
      <c r="J12" s="379">
        <v>26</v>
      </c>
    </row>
    <row r="13" spans="1:11" ht="12.75" customHeight="1" x14ac:dyDescent="0.25">
      <c r="A13" s="369" t="s">
        <v>184</v>
      </c>
      <c r="B13" s="17">
        <v>246.73325800000001</v>
      </c>
      <c r="C13" s="18">
        <v>1427</v>
      </c>
      <c r="D13" s="18">
        <v>1848.979</v>
      </c>
      <c r="E13" s="18">
        <v>1880</v>
      </c>
      <c r="F13" s="18"/>
      <c r="G13" s="17">
        <v>562.94157499999994</v>
      </c>
      <c r="H13" s="380">
        <v>1590</v>
      </c>
      <c r="I13" s="18">
        <v>1656</v>
      </c>
      <c r="J13" s="18">
        <v>1693</v>
      </c>
    </row>
    <row r="14" spans="1:11" ht="12.75" customHeight="1" x14ac:dyDescent="0.25">
      <c r="A14" s="369" t="s">
        <v>185</v>
      </c>
      <c r="B14" s="381"/>
      <c r="C14" s="381"/>
      <c r="D14" s="381"/>
      <c r="E14" s="381"/>
      <c r="F14" s="381"/>
      <c r="G14" s="381"/>
      <c r="H14" s="381"/>
      <c r="I14" s="381"/>
      <c r="J14" s="381"/>
    </row>
    <row r="15" spans="1:11" ht="12.75" customHeight="1" x14ac:dyDescent="0.25">
      <c r="A15" s="369" t="s">
        <v>186</v>
      </c>
      <c r="B15" s="173"/>
      <c r="C15" s="293"/>
      <c r="D15" s="293"/>
      <c r="E15" s="293"/>
      <c r="F15" s="293"/>
      <c r="G15" s="173"/>
      <c r="H15" s="293"/>
      <c r="I15" s="293"/>
      <c r="J15" s="293"/>
    </row>
    <row r="16" spans="1:11" x14ac:dyDescent="0.25">
      <c r="A16" s="382" t="s">
        <v>57</v>
      </c>
      <c r="B16" s="383">
        <v>-1450</v>
      </c>
      <c r="C16" s="384">
        <v>-290</v>
      </c>
      <c r="D16" s="384">
        <v>-850</v>
      </c>
      <c r="E16" s="384">
        <v>-182</v>
      </c>
      <c r="F16" s="384"/>
      <c r="G16" s="383">
        <v>-200</v>
      </c>
      <c r="H16" s="385">
        <v>-10</v>
      </c>
      <c r="I16" s="384">
        <v>-900</v>
      </c>
      <c r="J16" s="384">
        <v>0</v>
      </c>
    </row>
    <row r="17" spans="1:10" ht="25.5" x14ac:dyDescent="0.25">
      <c r="A17" s="252" t="s">
        <v>187</v>
      </c>
      <c r="B17" s="14">
        <v>-167.196258</v>
      </c>
      <c r="C17" s="15">
        <v>-270</v>
      </c>
      <c r="D17" s="15">
        <v>0</v>
      </c>
      <c r="E17" s="15">
        <v>-800</v>
      </c>
      <c r="F17" s="15"/>
      <c r="G17" s="14">
        <v>-750</v>
      </c>
      <c r="H17" s="364">
        <v>-500</v>
      </c>
      <c r="I17" s="374">
        <v>0</v>
      </c>
      <c r="J17" s="374">
        <v>0</v>
      </c>
    </row>
    <row r="18" spans="1:10" ht="25.5" x14ac:dyDescent="0.25">
      <c r="A18" s="386" t="s">
        <v>59</v>
      </c>
      <c r="B18" s="14">
        <v>-261.20999999999998</v>
      </c>
      <c r="C18" s="15">
        <v>-201</v>
      </c>
      <c r="D18" s="15">
        <v>0</v>
      </c>
      <c r="E18" s="15">
        <v>-118.45</v>
      </c>
      <c r="F18" s="15"/>
      <c r="G18" s="14">
        <v>-81.645098000000004</v>
      </c>
      <c r="H18" s="364">
        <v>-364</v>
      </c>
      <c r="I18" s="374">
        <v>0</v>
      </c>
      <c r="J18" s="374">
        <v>0</v>
      </c>
    </row>
    <row r="19" spans="1:10" x14ac:dyDescent="0.25">
      <c r="A19" s="252" t="s">
        <v>60</v>
      </c>
      <c r="B19" s="14">
        <v>0</v>
      </c>
      <c r="C19" s="15">
        <v>0</v>
      </c>
      <c r="D19" s="15">
        <v>495.97</v>
      </c>
      <c r="E19" s="15">
        <v>0</v>
      </c>
      <c r="F19" s="15"/>
      <c r="G19" s="14">
        <v>0</v>
      </c>
      <c r="H19" s="364">
        <v>461</v>
      </c>
      <c r="I19" s="374">
        <v>0</v>
      </c>
      <c r="J19" s="374">
        <v>0</v>
      </c>
    </row>
    <row r="20" spans="1:10" ht="12.75" customHeight="1" x14ac:dyDescent="0.25">
      <c r="A20" s="252" t="s">
        <v>188</v>
      </c>
      <c r="B20" s="14">
        <v>-175.24700000000001</v>
      </c>
      <c r="C20" s="15">
        <v>195</v>
      </c>
      <c r="D20" s="15">
        <v>282.05099999999999</v>
      </c>
      <c r="E20" s="15">
        <v>127.78</v>
      </c>
      <c r="F20" s="15"/>
      <c r="G20" s="14">
        <v>-62.499000000000002</v>
      </c>
      <c r="H20" s="387">
        <v>44.415999999999997</v>
      </c>
      <c r="I20" s="15">
        <v>-67</v>
      </c>
      <c r="J20" s="15">
        <v>119</v>
      </c>
    </row>
    <row r="21" spans="1:10" ht="25.5" x14ac:dyDescent="0.25">
      <c r="A21" s="252" t="s">
        <v>62</v>
      </c>
      <c r="B21" s="14">
        <v>0</v>
      </c>
      <c r="C21" s="15">
        <v>0</v>
      </c>
      <c r="D21" s="15">
        <v>0</v>
      </c>
      <c r="E21" s="15">
        <v>429</v>
      </c>
      <c r="F21" s="15"/>
      <c r="G21" s="14">
        <v>0</v>
      </c>
      <c r="H21" s="364">
        <v>0</v>
      </c>
      <c r="I21" s="374">
        <v>0</v>
      </c>
      <c r="J21" s="374">
        <v>0</v>
      </c>
    </row>
    <row r="22" spans="1:10" ht="25.5" x14ac:dyDescent="0.25">
      <c r="A22" s="386" t="s">
        <v>63</v>
      </c>
      <c r="B22" s="14">
        <v>-96.08</v>
      </c>
      <c r="C22" s="15">
        <v>0</v>
      </c>
      <c r="D22" s="15">
        <v>0</v>
      </c>
      <c r="E22" s="15">
        <v>0</v>
      </c>
      <c r="F22" s="15"/>
      <c r="G22" s="14">
        <v>0</v>
      </c>
      <c r="H22" s="364">
        <v>0</v>
      </c>
      <c r="I22" s="374">
        <v>0</v>
      </c>
      <c r="J22" s="374">
        <v>0</v>
      </c>
    </row>
    <row r="23" spans="1:10" ht="12.75" customHeight="1" x14ac:dyDescent="0.25">
      <c r="A23" s="252" t="s">
        <v>64</v>
      </c>
      <c r="B23" s="14">
        <v>0</v>
      </c>
      <c r="C23" s="15">
        <v>0</v>
      </c>
      <c r="D23" s="15">
        <v>0</v>
      </c>
      <c r="E23" s="15">
        <v>0</v>
      </c>
      <c r="F23" s="15"/>
      <c r="G23" s="14">
        <v>-934.79547700000001</v>
      </c>
      <c r="H23" s="364">
        <v>0</v>
      </c>
      <c r="I23" s="374">
        <v>0</v>
      </c>
      <c r="J23" s="374">
        <v>0</v>
      </c>
    </row>
    <row r="24" spans="1:10" ht="12.75" customHeight="1" x14ac:dyDescent="0.25">
      <c r="A24" s="359" t="s">
        <v>189</v>
      </c>
      <c r="B24" s="17">
        <v>-1902</v>
      </c>
      <c r="C24" s="18">
        <v>861.00000000000102</v>
      </c>
      <c r="D24" s="18">
        <v>1777</v>
      </c>
      <c r="E24" s="18">
        <v>1337</v>
      </c>
      <c r="F24" s="18"/>
      <c r="G24" s="17">
        <v>-1466</v>
      </c>
      <c r="H24" s="380">
        <v>1221.0337999999999</v>
      </c>
      <c r="I24" s="18">
        <v>689</v>
      </c>
      <c r="J24" s="18">
        <v>1812</v>
      </c>
    </row>
    <row r="25" spans="1:10" ht="12.75" customHeight="1" x14ac:dyDescent="0.25">
      <c r="A25" s="252" t="s">
        <v>190</v>
      </c>
      <c r="B25" s="366">
        <v>-236.00000887935201</v>
      </c>
      <c r="C25" s="367">
        <v>-208.00000000000099</v>
      </c>
      <c r="D25" s="367">
        <v>-394</v>
      </c>
      <c r="E25" s="367">
        <v>-612</v>
      </c>
      <c r="F25" s="367"/>
      <c r="G25" s="366">
        <v>85</v>
      </c>
      <c r="H25" s="379">
        <v>-601</v>
      </c>
      <c r="I25" s="367">
        <v>-298</v>
      </c>
      <c r="J25" s="367">
        <v>-597</v>
      </c>
    </row>
    <row r="26" spans="1:10" ht="12.75" customHeight="1" x14ac:dyDescent="0.25">
      <c r="A26" s="359" t="s">
        <v>191</v>
      </c>
      <c r="B26" s="180">
        <v>-2138.0000088793499</v>
      </c>
      <c r="C26" s="181">
        <v>653</v>
      </c>
      <c r="D26" s="181">
        <v>1383</v>
      </c>
      <c r="E26" s="181">
        <v>725</v>
      </c>
      <c r="F26" s="181"/>
      <c r="G26" s="180">
        <v>-1381</v>
      </c>
      <c r="H26" s="372">
        <v>620</v>
      </c>
      <c r="I26" s="181">
        <v>391</v>
      </c>
      <c r="J26" s="181">
        <v>1215</v>
      </c>
    </row>
    <row r="27" spans="1:10" ht="12.75" customHeight="1" x14ac:dyDescent="0.25">
      <c r="A27" s="369"/>
      <c r="B27" s="388"/>
      <c r="C27" s="389"/>
      <c r="D27" s="389"/>
      <c r="E27" s="389"/>
      <c r="F27" s="389"/>
      <c r="G27" s="388"/>
      <c r="H27" s="389"/>
      <c r="I27" s="389"/>
      <c r="J27" s="389"/>
    </row>
    <row r="28" spans="1:10" ht="12.75" customHeight="1" x14ac:dyDescent="0.25">
      <c r="A28" s="369" t="s">
        <v>192</v>
      </c>
      <c r="B28" s="390"/>
      <c r="C28" s="391"/>
      <c r="D28" s="391"/>
      <c r="E28" s="391"/>
      <c r="F28" s="391"/>
      <c r="G28" s="390"/>
      <c r="H28" s="391"/>
      <c r="I28" s="391"/>
      <c r="J28" s="391"/>
    </row>
    <row r="29" spans="1:10" ht="12.75" customHeight="1" x14ac:dyDescent="0.25">
      <c r="A29" s="392" t="s">
        <v>193</v>
      </c>
      <c r="B29" s="11">
        <v>-2421.7781322893502</v>
      </c>
      <c r="C29" s="12">
        <v>416.72487679</v>
      </c>
      <c r="D29" s="12">
        <v>1146.17419868</v>
      </c>
      <c r="E29" s="12">
        <v>465.17942535999998</v>
      </c>
      <c r="F29" s="12"/>
      <c r="G29" s="11">
        <v>-1679</v>
      </c>
      <c r="H29" s="393">
        <v>379</v>
      </c>
      <c r="I29" s="12">
        <v>161</v>
      </c>
      <c r="J29" s="12">
        <v>965</v>
      </c>
    </row>
    <row r="30" spans="1:10" ht="12.75" customHeight="1" x14ac:dyDescent="0.25">
      <c r="A30" s="252" t="s">
        <v>194</v>
      </c>
      <c r="B30" s="14">
        <v>106.77812341000001</v>
      </c>
      <c r="C30" s="15">
        <v>79.275123210000004</v>
      </c>
      <c r="D30" s="15">
        <v>78.825801319999997</v>
      </c>
      <c r="E30" s="15">
        <v>79.820574640000004</v>
      </c>
      <c r="F30" s="15"/>
      <c r="G30" s="14">
        <v>80</v>
      </c>
      <c r="H30" s="387">
        <v>80</v>
      </c>
      <c r="I30" s="15">
        <v>41</v>
      </c>
      <c r="J30" s="15">
        <v>49</v>
      </c>
    </row>
    <row r="31" spans="1:10" ht="12.75" customHeight="1" x14ac:dyDescent="0.25">
      <c r="A31" s="252" t="s">
        <v>20</v>
      </c>
      <c r="B31" s="14">
        <v>177</v>
      </c>
      <c r="C31" s="15">
        <v>157</v>
      </c>
      <c r="D31" s="15">
        <v>158</v>
      </c>
      <c r="E31" s="15">
        <v>180</v>
      </c>
      <c r="F31" s="15"/>
      <c r="G31" s="14">
        <v>218</v>
      </c>
      <c r="H31" s="376">
        <v>161</v>
      </c>
      <c r="I31" s="374">
        <v>189</v>
      </c>
      <c r="J31" s="374">
        <v>201</v>
      </c>
    </row>
    <row r="32" spans="1:10" ht="12.75" customHeight="1" x14ac:dyDescent="0.25">
      <c r="A32" s="394"/>
      <c r="B32" s="126"/>
      <c r="C32" s="126"/>
      <c r="D32" s="126"/>
      <c r="E32" s="395"/>
      <c r="F32" s="395"/>
      <c r="G32" s="126"/>
      <c r="H32" s="126"/>
      <c r="I32" s="126"/>
      <c r="J32" s="126"/>
    </row>
    <row r="33" spans="1:10" ht="12.75" customHeight="1" x14ac:dyDescent="0.25">
      <c r="A33" s="396" t="s">
        <v>142</v>
      </c>
      <c r="B33" s="397" t="s">
        <v>116</v>
      </c>
      <c r="C33" s="397" t="s">
        <v>116</v>
      </c>
      <c r="D33" s="397" t="s">
        <v>116</v>
      </c>
      <c r="E33" s="398" t="s">
        <v>116</v>
      </c>
      <c r="F33" s="398"/>
      <c r="G33" s="397" t="s">
        <v>116</v>
      </c>
      <c r="H33" s="397" t="s">
        <v>116</v>
      </c>
      <c r="I33" s="397" t="s">
        <v>116</v>
      </c>
      <c r="J33" s="397" t="s">
        <v>116</v>
      </c>
    </row>
    <row r="34" spans="1:10" ht="12.75" customHeight="1" x14ac:dyDescent="0.25">
      <c r="A34" s="252" t="s">
        <v>118</v>
      </c>
      <c r="B34" s="399">
        <v>1120000</v>
      </c>
      <c r="C34" s="400">
        <v>1236.5</v>
      </c>
      <c r="D34" s="400">
        <v>1196.7</v>
      </c>
      <c r="E34" s="400">
        <v>1416.4</v>
      </c>
      <c r="F34" s="400"/>
      <c r="G34" s="401">
        <v>1357.9</v>
      </c>
      <c r="H34" s="402">
        <v>1365.7</v>
      </c>
      <c r="I34" s="400">
        <v>1314.9</v>
      </c>
      <c r="J34" s="400">
        <v>1362.1</v>
      </c>
    </row>
    <row r="35" spans="1:10" ht="12.75" customHeight="1" x14ac:dyDescent="0.25">
      <c r="A35" s="252" t="s">
        <v>93</v>
      </c>
      <c r="B35" s="403">
        <v>358375.70199999999</v>
      </c>
      <c r="C35" s="404">
        <v>381.9</v>
      </c>
      <c r="D35" s="404">
        <v>376.7</v>
      </c>
      <c r="E35" s="404">
        <v>395.9</v>
      </c>
      <c r="F35" s="404"/>
      <c r="G35" s="405">
        <v>401.9</v>
      </c>
      <c r="H35" s="406">
        <v>412.9</v>
      </c>
      <c r="I35" s="404">
        <v>411.1</v>
      </c>
      <c r="J35" s="404">
        <v>436.3</v>
      </c>
    </row>
    <row r="36" spans="1:10" ht="12.75" customHeight="1" x14ac:dyDescent="0.25">
      <c r="A36" s="369"/>
      <c r="B36" s="126"/>
      <c r="C36" s="126"/>
      <c r="D36" s="126"/>
      <c r="E36" s="395"/>
      <c r="F36" s="395"/>
      <c r="G36" s="126"/>
      <c r="H36" s="126"/>
      <c r="I36" s="126"/>
      <c r="J36" s="126"/>
    </row>
    <row r="37" spans="1:10" ht="12.75" customHeight="1" x14ac:dyDescent="0.25">
      <c r="A37" s="369" t="s">
        <v>195</v>
      </c>
      <c r="B37" s="173"/>
      <c r="C37" s="293"/>
      <c r="D37" s="293"/>
      <c r="E37" s="293"/>
      <c r="F37" s="293"/>
      <c r="G37" s="173"/>
      <c r="H37" s="293"/>
      <c r="I37" s="293"/>
      <c r="J37" s="293"/>
    </row>
    <row r="38" spans="1:10" ht="12.75" customHeight="1" x14ac:dyDescent="0.25">
      <c r="A38" s="407" t="s">
        <v>23</v>
      </c>
      <c r="B38" s="412">
        <v>-1.9E-2</v>
      </c>
      <c r="C38" s="409">
        <v>6.7000000000000004E-2</v>
      </c>
      <c r="D38" s="410">
        <v>9.0999999999999998E-2</v>
      </c>
      <c r="E38" s="410">
        <v>0.09</v>
      </c>
      <c r="F38" s="411"/>
      <c r="G38" s="412">
        <v>1.7000000000000001E-2</v>
      </c>
      <c r="H38" s="413">
        <v>7.0999999999999994E-2</v>
      </c>
      <c r="I38" s="414">
        <v>7.4999999999999997E-2</v>
      </c>
      <c r="J38" s="414">
        <v>7.5999999999999998E-2</v>
      </c>
    </row>
    <row r="39" spans="1:10" ht="12.75" customHeight="1" x14ac:dyDescent="0.25">
      <c r="A39" s="252" t="s">
        <v>24</v>
      </c>
      <c r="B39" s="415">
        <v>47995.505977587898</v>
      </c>
      <c r="C39" s="231">
        <v>47888.336077341199</v>
      </c>
      <c r="D39" s="231">
        <v>47700</v>
      </c>
      <c r="E39" s="231">
        <v>48700</v>
      </c>
      <c r="F39" s="231"/>
      <c r="G39" s="415">
        <v>48900</v>
      </c>
      <c r="H39" s="231">
        <v>47600</v>
      </c>
      <c r="I39" s="231">
        <v>47500</v>
      </c>
      <c r="J39" s="231">
        <v>47200</v>
      </c>
    </row>
    <row r="40" spans="1:10" ht="12.75" customHeight="1" x14ac:dyDescent="0.25">
      <c r="A40" s="252" t="s">
        <v>25</v>
      </c>
      <c r="B40" s="408">
        <v>-1.6E-2</v>
      </c>
      <c r="C40" s="411">
        <v>5.7000000000000002E-2</v>
      </c>
      <c r="D40" s="411">
        <v>7.8E-2</v>
      </c>
      <c r="E40" s="411">
        <v>7.6999999999999999E-2</v>
      </c>
      <c r="F40" s="411"/>
      <c r="G40" s="408">
        <v>1.4999999999999999E-2</v>
      </c>
      <c r="H40" s="411">
        <v>6.0999999999999999E-2</v>
      </c>
      <c r="I40" s="416">
        <v>6.4000000000000001E-2</v>
      </c>
      <c r="J40" s="416">
        <v>6.5000000000000002E-2</v>
      </c>
    </row>
    <row r="41" spans="1:10" ht="12.75" customHeight="1" x14ac:dyDescent="0.25">
      <c r="A41" s="252" t="s">
        <v>26</v>
      </c>
      <c r="B41" s="415">
        <v>56186.112211776701</v>
      </c>
      <c r="C41" s="231">
        <v>56082.701462581703</v>
      </c>
      <c r="D41" s="231">
        <v>56000</v>
      </c>
      <c r="E41" s="231">
        <v>57000</v>
      </c>
      <c r="F41" s="231"/>
      <c r="G41" s="415">
        <v>57100</v>
      </c>
      <c r="H41" s="231">
        <v>55600</v>
      </c>
      <c r="I41" s="231">
        <v>55300</v>
      </c>
      <c r="J41" s="231">
        <v>54800</v>
      </c>
    </row>
    <row r="42" spans="1:10" ht="12.75" customHeight="1" x14ac:dyDescent="0.25">
      <c r="A42" s="252" t="s">
        <v>196</v>
      </c>
      <c r="B42" s="417">
        <v>0.83348986208239495</v>
      </c>
      <c r="C42" s="418">
        <v>0.68822190035394504</v>
      </c>
      <c r="D42" s="418">
        <v>0.636448926347291</v>
      </c>
      <c r="E42" s="418">
        <v>0.63637013974638501</v>
      </c>
      <c r="F42" s="418"/>
      <c r="G42" s="417">
        <v>0.81135916428531896</v>
      </c>
      <c r="H42" s="418">
        <v>0.67564891610031896</v>
      </c>
      <c r="I42" s="419">
        <v>0.66</v>
      </c>
      <c r="J42" s="419">
        <v>0.67</v>
      </c>
    </row>
    <row r="43" spans="1:10" ht="12.75" customHeight="1" x14ac:dyDescent="0.25">
      <c r="A43" s="283" t="s">
        <v>28</v>
      </c>
      <c r="B43" s="14">
        <v>57.571415011556901</v>
      </c>
      <c r="C43" s="420">
        <v>40.190875193184397</v>
      </c>
      <c r="D43" s="420">
        <v>41</v>
      </c>
      <c r="E43" s="420">
        <v>37</v>
      </c>
      <c r="F43" s="420"/>
      <c r="G43" s="14">
        <v>48</v>
      </c>
      <c r="H43" s="420">
        <v>42</v>
      </c>
      <c r="I43" s="420">
        <v>44</v>
      </c>
      <c r="J43" s="420">
        <v>45</v>
      </c>
    </row>
    <row r="44" spans="1:10" ht="12.75" customHeight="1" x14ac:dyDescent="0.25">
      <c r="A44" s="685" t="s">
        <v>256</v>
      </c>
      <c r="B44" s="421">
        <v>-1.3335621461254299</v>
      </c>
      <c r="C44" s="422">
        <v>4.7914259580375296</v>
      </c>
      <c r="D44" s="422">
        <v>6.4896004991241201</v>
      </c>
      <c r="E44" s="422">
        <v>6.6188217421006597</v>
      </c>
      <c r="F44" s="422"/>
      <c r="G44" s="421">
        <v>1.2633230662698001</v>
      </c>
      <c r="H44" s="423">
        <v>5.2</v>
      </c>
      <c r="I44" s="423" t="s">
        <v>197</v>
      </c>
      <c r="J44" s="424">
        <v>5.5</v>
      </c>
    </row>
    <row r="45" spans="1:10" ht="12.75" customHeight="1" x14ac:dyDescent="0.25">
      <c r="A45" s="394"/>
      <c r="B45" s="425"/>
      <c r="C45" s="144"/>
      <c r="D45" s="144"/>
      <c r="E45" s="144"/>
      <c r="F45" s="144"/>
      <c r="G45" s="144"/>
      <c r="H45" s="144"/>
      <c r="I45" s="144"/>
      <c r="J45" s="144"/>
    </row>
    <row r="46" spans="1:10" ht="12.75" customHeight="1" x14ac:dyDescent="0.25">
      <c r="A46" s="369" t="s">
        <v>198</v>
      </c>
      <c r="B46" s="144"/>
      <c r="C46" s="426"/>
      <c r="D46" s="293"/>
      <c r="E46" s="293"/>
      <c r="F46" s="293"/>
      <c r="G46" s="427"/>
      <c r="H46" s="368"/>
      <c r="I46" s="15"/>
      <c r="J46" s="15" t="s">
        <v>55</v>
      </c>
    </row>
    <row r="47" spans="1:10" ht="12.75" customHeight="1" x14ac:dyDescent="0.25">
      <c r="A47" s="407" t="s">
        <v>23</v>
      </c>
      <c r="B47" s="412">
        <v>-0.20079505281946244</v>
      </c>
      <c r="C47" s="411">
        <v>3.6346331489515597E-2</v>
      </c>
      <c r="D47" s="410">
        <v>9.8000000000000004E-2</v>
      </c>
      <c r="E47" s="410">
        <v>0.04</v>
      </c>
      <c r="F47" s="411"/>
      <c r="G47" s="408">
        <v>-0.13800000000000001</v>
      </c>
      <c r="H47" s="428">
        <v>3.4000000000000002E-2</v>
      </c>
      <c r="I47" s="414">
        <v>1.4E-2</v>
      </c>
      <c r="J47" s="414">
        <v>8.4000000000000005E-2</v>
      </c>
    </row>
    <row r="48" spans="1:10" ht="12.75" customHeight="1" x14ac:dyDescent="0.25">
      <c r="A48" s="252" t="s">
        <v>24</v>
      </c>
      <c r="B48" s="415">
        <v>47774.893765811197</v>
      </c>
      <c r="C48" s="231">
        <v>47626.801281426197</v>
      </c>
      <c r="D48" s="231">
        <v>47200</v>
      </c>
      <c r="E48" s="231">
        <v>48100</v>
      </c>
      <c r="F48" s="231"/>
      <c r="G48" s="415">
        <v>48300</v>
      </c>
      <c r="H48" s="264">
        <v>46800</v>
      </c>
      <c r="I48" s="264">
        <v>46700</v>
      </c>
      <c r="J48" s="264">
        <v>46400</v>
      </c>
    </row>
    <row r="49" spans="1:10" ht="12.75" customHeight="1" x14ac:dyDescent="0.25">
      <c r="A49" s="252" t="s">
        <v>25</v>
      </c>
      <c r="B49" s="408">
        <v>-0.17142843802900556</v>
      </c>
      <c r="C49" s="411">
        <v>3.1010808453663101E-2</v>
      </c>
      <c r="D49" s="411">
        <v>8.4000000000000005E-2</v>
      </c>
      <c r="E49" s="411">
        <v>3.4000000000000002E-2</v>
      </c>
      <c r="F49" s="411"/>
      <c r="G49" s="408">
        <v>-0.11799999999999999</v>
      </c>
      <c r="H49" s="428">
        <v>2.9000000000000001E-2</v>
      </c>
      <c r="I49" s="429">
        <v>1.2E-2</v>
      </c>
      <c r="J49" s="429">
        <v>7.1999999999999995E-2</v>
      </c>
    </row>
    <row r="50" spans="1:10" ht="12.75" customHeight="1" x14ac:dyDescent="0.25">
      <c r="A50" s="252" t="s">
        <v>26</v>
      </c>
      <c r="B50" s="415">
        <v>55965.5</v>
      </c>
      <c r="C50" s="231">
        <v>55821.166666666701</v>
      </c>
      <c r="D50" s="231">
        <v>55500</v>
      </c>
      <c r="E50" s="231">
        <v>56300</v>
      </c>
      <c r="F50" s="231"/>
      <c r="G50" s="415">
        <v>56400</v>
      </c>
      <c r="H50" s="264">
        <v>54800</v>
      </c>
      <c r="I50" s="264">
        <v>54500</v>
      </c>
      <c r="J50" s="264">
        <v>54000</v>
      </c>
    </row>
    <row r="51" spans="1:10" ht="12.75" customHeight="1" x14ac:dyDescent="0.25">
      <c r="A51" s="283" t="s">
        <v>196</v>
      </c>
      <c r="B51" s="417">
        <v>1.18627588827665</v>
      </c>
      <c r="C51" s="418">
        <v>0.75614786609550999</v>
      </c>
      <c r="D51" s="418">
        <v>0.68</v>
      </c>
      <c r="E51" s="418">
        <v>0.71</v>
      </c>
      <c r="F51" s="418"/>
      <c r="G51" s="417">
        <v>1.1599999999999999</v>
      </c>
      <c r="H51" s="430">
        <v>0.7</v>
      </c>
      <c r="I51" s="431">
        <v>0.81</v>
      </c>
      <c r="J51" s="431">
        <v>0.66</v>
      </c>
    </row>
    <row r="52" spans="1:10" ht="12.75" customHeight="1" x14ac:dyDescent="0.25">
      <c r="A52" s="394" t="s">
        <v>256</v>
      </c>
      <c r="B52" s="421">
        <v>-14.3666137482052</v>
      </c>
      <c r="C52" s="422">
        <v>2.5819131936571398</v>
      </c>
      <c r="D52" s="422">
        <v>7</v>
      </c>
      <c r="E52" s="422">
        <v>2.9</v>
      </c>
      <c r="F52" s="422"/>
      <c r="G52" s="421">
        <v>-10.199999999999999</v>
      </c>
      <c r="H52" s="432">
        <v>2.4</v>
      </c>
      <c r="I52" s="432">
        <v>1</v>
      </c>
      <c r="J52" s="433">
        <v>6</v>
      </c>
    </row>
    <row r="53" spans="1:10" ht="12" customHeight="1" x14ac:dyDescent="0.25">
      <c r="A53" s="283"/>
      <c r="B53" s="144"/>
      <c r="C53" s="144"/>
      <c r="D53" s="144"/>
      <c r="E53" s="144"/>
      <c r="F53" s="144"/>
      <c r="G53" s="68"/>
      <c r="H53" s="68"/>
      <c r="I53" s="144"/>
      <c r="J53" s="68"/>
    </row>
  </sheetData>
  <customSheetViews>
    <customSheetView guid="{37C7900E-A9E4-46D4-957E-4F0D3238D226}" showGridLines="0" topLeftCell="A40">
      <selection activeCell="A40" sqref="A40"/>
      <pageMargins left="0.7" right="0.7" top="0.75" bottom="0.75" header="0.3" footer="0.3"/>
    </customSheetView>
    <customSheetView guid="{635B953B-EC53-4210-A9C0-1ADB78531C99}" showGridLines="0">
      <selection activeCell="N17" sqref="N17"/>
      <pageMargins left="0.7" right="0.7" top="0.75" bottom="0.75" header="0.3" footer="0.3"/>
    </customSheetView>
  </customSheetViews>
  <mergeCells count="1">
    <mergeCell ref="A1:A2"/>
  </mergeCells>
  <pageMargins left="0.7" right="0.7" top="0.75" bottom="0.75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zoomScaleNormal="100" workbookViewId="0"/>
  </sheetViews>
  <sheetFormatPr defaultRowHeight="15" x14ac:dyDescent="0.25"/>
  <cols>
    <col min="1" max="1" width="33.7109375" customWidth="1"/>
    <col min="2" max="5" width="7.7109375" customWidth="1"/>
    <col min="6" max="6" width="0.85546875" customWidth="1"/>
    <col min="7" max="10" width="7.7109375" customWidth="1"/>
  </cols>
  <sheetData>
    <row r="1" spans="1:10" ht="12.75" customHeight="1" x14ac:dyDescent="0.25">
      <c r="A1" s="434" t="s">
        <v>74</v>
      </c>
      <c r="B1" s="682" t="s">
        <v>174</v>
      </c>
      <c r="C1" s="583" t="s">
        <v>175</v>
      </c>
      <c r="D1" s="583" t="s">
        <v>176</v>
      </c>
      <c r="E1" s="583" t="s">
        <v>177</v>
      </c>
      <c r="F1" s="991"/>
      <c r="G1" s="583" t="s">
        <v>178</v>
      </c>
      <c r="H1" s="583" t="s">
        <v>227</v>
      </c>
      <c r="I1" s="583" t="s">
        <v>179</v>
      </c>
      <c r="J1" s="583" t="s">
        <v>180</v>
      </c>
    </row>
    <row r="2" spans="1:10" ht="12.75" customHeight="1" x14ac:dyDescent="0.25">
      <c r="A2" s="435" t="s">
        <v>104</v>
      </c>
      <c r="B2" s="358" t="s">
        <v>5</v>
      </c>
      <c r="C2" s="358" t="s">
        <v>5</v>
      </c>
      <c r="D2" s="358" t="s">
        <v>5</v>
      </c>
      <c r="E2" s="358" t="s">
        <v>5</v>
      </c>
      <c r="F2" s="991"/>
      <c r="G2" s="358" t="s">
        <v>5</v>
      </c>
      <c r="H2" s="358" t="s">
        <v>5</v>
      </c>
      <c r="I2" s="358" t="s">
        <v>5</v>
      </c>
      <c r="J2" s="358" t="s">
        <v>5</v>
      </c>
    </row>
    <row r="3" spans="1:10" ht="12.75" customHeight="1" x14ac:dyDescent="0.25">
      <c r="A3" s="252" t="s">
        <v>182</v>
      </c>
      <c r="B3" s="436">
        <v>5650.2470000000003</v>
      </c>
      <c r="C3" s="437">
        <v>6101.7150000000001</v>
      </c>
      <c r="D3" s="437">
        <v>6519.9790000000003</v>
      </c>
      <c r="E3" s="437">
        <v>6420.22</v>
      </c>
      <c r="F3" s="437"/>
      <c r="G3" s="436">
        <v>5996.4989999999998</v>
      </c>
      <c r="H3" s="437">
        <v>6007.7120000000004</v>
      </c>
      <c r="I3" s="437">
        <v>6397</v>
      </c>
      <c r="J3" s="438">
        <v>6277</v>
      </c>
    </row>
    <row r="4" spans="1:10" ht="12.75" customHeight="1" x14ac:dyDescent="0.25">
      <c r="A4" s="365" t="s">
        <v>8</v>
      </c>
      <c r="B4" s="439">
        <v>-630</v>
      </c>
      <c r="C4" s="440">
        <v>-470</v>
      </c>
      <c r="D4" s="440">
        <v>-488</v>
      </c>
      <c r="E4" s="440">
        <v>-448</v>
      </c>
      <c r="F4" s="440"/>
      <c r="G4" s="439">
        <v>-571</v>
      </c>
      <c r="H4" s="440">
        <v>-492</v>
      </c>
      <c r="I4" s="440">
        <v>-456</v>
      </c>
      <c r="J4" s="368">
        <v>-481</v>
      </c>
    </row>
    <row r="5" spans="1:10" ht="12.75" customHeight="1" x14ac:dyDescent="0.25">
      <c r="A5" s="369" t="s">
        <v>9</v>
      </c>
      <c r="B5" s="441">
        <v>5020.2470000000003</v>
      </c>
      <c r="C5" s="442">
        <v>5631.7150000000001</v>
      </c>
      <c r="D5" s="442">
        <v>6031.9790000000003</v>
      </c>
      <c r="E5" s="442">
        <v>5972.22</v>
      </c>
      <c r="F5" s="442"/>
      <c r="G5" s="441">
        <v>5425.4989999999998</v>
      </c>
      <c r="H5" s="442">
        <v>5515.7120000000004</v>
      </c>
      <c r="I5" s="442">
        <v>5941</v>
      </c>
      <c r="J5" s="372">
        <v>5796</v>
      </c>
    </row>
    <row r="6" spans="1:10" ht="12.75" customHeight="1" x14ac:dyDescent="0.25">
      <c r="A6" s="252" t="s">
        <v>78</v>
      </c>
      <c r="B6" s="362">
        <v>-3493</v>
      </c>
      <c r="C6" s="363">
        <v>-3626</v>
      </c>
      <c r="D6" s="363">
        <v>-3663</v>
      </c>
      <c r="E6" s="363">
        <v>-3696</v>
      </c>
      <c r="F6" s="363"/>
      <c r="G6" s="362">
        <v>-3614</v>
      </c>
      <c r="H6" s="363">
        <v>-3557</v>
      </c>
      <c r="I6" s="363">
        <v>-3602</v>
      </c>
      <c r="J6" s="363">
        <v>-3710</v>
      </c>
    </row>
    <row r="7" spans="1:10" ht="12.75" customHeight="1" x14ac:dyDescent="0.25">
      <c r="A7" s="252" t="s">
        <v>11</v>
      </c>
      <c r="B7" s="362">
        <v>-397.96617859235801</v>
      </c>
      <c r="C7" s="363">
        <v>0</v>
      </c>
      <c r="D7" s="363">
        <v>0</v>
      </c>
      <c r="E7" s="363">
        <v>0</v>
      </c>
      <c r="F7" s="443"/>
      <c r="G7" s="362">
        <v>-371.31827622899999</v>
      </c>
      <c r="H7" s="363">
        <v>0</v>
      </c>
      <c r="I7" s="363">
        <v>0</v>
      </c>
      <c r="J7" s="363">
        <v>0</v>
      </c>
    </row>
    <row r="8" spans="1:10" ht="12.75" customHeight="1" x14ac:dyDescent="0.25">
      <c r="A8" s="252" t="s">
        <v>12</v>
      </c>
      <c r="B8" s="362">
        <v>-76.80595185</v>
      </c>
      <c r="C8" s="363">
        <v>-64.0081962698018</v>
      </c>
      <c r="D8" s="363">
        <v>-40.762673669999998</v>
      </c>
      <c r="E8" s="363">
        <v>-47.955876230000001</v>
      </c>
      <c r="F8" s="363"/>
      <c r="G8" s="362">
        <v>-56.418329199831</v>
      </c>
      <c r="H8" s="363">
        <v>-15.9949500032609</v>
      </c>
      <c r="I8" s="363">
        <v>-135.649900807584</v>
      </c>
      <c r="J8" s="364">
        <v>-42.515995375038003</v>
      </c>
    </row>
    <row r="9" spans="1:10" ht="12.75" customHeight="1" x14ac:dyDescent="0.25">
      <c r="A9" s="365" t="s">
        <v>199</v>
      </c>
      <c r="B9" s="444">
        <v>-198.71172795770801</v>
      </c>
      <c r="C9" s="445">
        <v>-201</v>
      </c>
      <c r="D9" s="445">
        <v>-184</v>
      </c>
      <c r="E9" s="445">
        <v>-109</v>
      </c>
      <c r="F9" s="445"/>
      <c r="G9" s="444">
        <v>-298.27899288230401</v>
      </c>
      <c r="H9" s="445">
        <v>-201.91152744876501</v>
      </c>
      <c r="I9" s="445">
        <v>-237</v>
      </c>
      <c r="J9" s="446">
        <v>-216</v>
      </c>
    </row>
    <row r="10" spans="1:10" ht="12.75" customHeight="1" x14ac:dyDescent="0.25">
      <c r="A10" s="369" t="s">
        <v>15</v>
      </c>
      <c r="B10" s="447">
        <v>-4166.5237420000003</v>
      </c>
      <c r="C10" s="448">
        <v>-3891</v>
      </c>
      <c r="D10" s="448">
        <v>-3888</v>
      </c>
      <c r="E10" s="448">
        <v>-3853</v>
      </c>
      <c r="F10" s="449"/>
      <c r="G10" s="447">
        <v>-4339</v>
      </c>
      <c r="H10" s="448">
        <v>-3775.0942</v>
      </c>
      <c r="I10" s="448">
        <v>-3975</v>
      </c>
      <c r="J10" s="450">
        <v>-3969</v>
      </c>
    </row>
    <row r="11" spans="1:10" ht="12.75" customHeight="1" x14ac:dyDescent="0.25">
      <c r="A11" s="365" t="s">
        <v>200</v>
      </c>
      <c r="B11" s="451">
        <v>4.3100000000000005</v>
      </c>
      <c r="C11" s="452">
        <v>23</v>
      </c>
      <c r="D11" s="452">
        <v>-39</v>
      </c>
      <c r="E11" s="452">
        <v>17</v>
      </c>
      <c r="F11" s="452"/>
      <c r="G11" s="451">
        <v>9</v>
      </c>
      <c r="H11" s="452">
        <v>6</v>
      </c>
      <c r="I11" s="452">
        <v>27</v>
      </c>
      <c r="J11" s="379">
        <v>20</v>
      </c>
    </row>
    <row r="12" spans="1:10" ht="12.75" customHeight="1" x14ac:dyDescent="0.25">
      <c r="A12" s="369" t="s">
        <v>201</v>
      </c>
      <c r="B12" s="441">
        <v>857.03325799999902</v>
      </c>
      <c r="C12" s="442">
        <v>1764.1986715207099</v>
      </c>
      <c r="D12" s="442">
        <v>2104.9789999999998</v>
      </c>
      <c r="E12" s="442">
        <v>2136.2199999999998</v>
      </c>
      <c r="F12" s="442"/>
      <c r="G12" s="441">
        <v>1094.501</v>
      </c>
      <c r="H12" s="442">
        <v>1747</v>
      </c>
      <c r="I12" s="442">
        <v>1993</v>
      </c>
      <c r="J12" s="372">
        <v>1847</v>
      </c>
    </row>
    <row r="13" spans="1:10" ht="12.75" customHeight="1" x14ac:dyDescent="0.25">
      <c r="A13" s="192" t="s">
        <v>112</v>
      </c>
      <c r="B13" s="453">
        <v>546.87165222118597</v>
      </c>
      <c r="C13" s="454">
        <v>1114.7839437625801</v>
      </c>
      <c r="D13" s="454">
        <v>1272.85864120153</v>
      </c>
      <c r="E13" s="454">
        <v>1284.1566343234699</v>
      </c>
      <c r="F13" s="454"/>
      <c r="G13" s="453">
        <v>638</v>
      </c>
      <c r="H13" s="454">
        <v>1002</v>
      </c>
      <c r="I13" s="454">
        <v>1171</v>
      </c>
      <c r="J13" s="387">
        <v>1053</v>
      </c>
    </row>
    <row r="14" spans="1:10" ht="12.75" customHeight="1" x14ac:dyDescent="0.25">
      <c r="A14" s="144"/>
      <c r="B14" s="455"/>
      <c r="C14" s="186"/>
      <c r="D14" s="186"/>
      <c r="E14" s="186"/>
      <c r="F14" s="186"/>
      <c r="G14" s="455"/>
      <c r="H14" s="186"/>
      <c r="I14" s="186"/>
      <c r="J14" s="372"/>
    </row>
    <row r="15" spans="1:10" ht="12.75" customHeight="1" x14ac:dyDescent="0.25">
      <c r="A15" s="435" t="s">
        <v>115</v>
      </c>
      <c r="B15" s="456" t="s">
        <v>116</v>
      </c>
      <c r="C15" s="456" t="s">
        <v>116</v>
      </c>
      <c r="D15" s="456" t="s">
        <v>116</v>
      </c>
      <c r="E15" s="456" t="s">
        <v>116</v>
      </c>
      <c r="F15" s="456"/>
      <c r="G15" s="456" t="s">
        <v>116</v>
      </c>
      <c r="H15" s="456" t="s">
        <v>116</v>
      </c>
      <c r="I15" s="456" t="s">
        <v>116</v>
      </c>
      <c r="J15" s="456" t="s">
        <v>116</v>
      </c>
    </row>
    <row r="16" spans="1:10" ht="12.75" customHeight="1" x14ac:dyDescent="0.25">
      <c r="A16" s="252" t="s">
        <v>165</v>
      </c>
      <c r="B16" s="457">
        <v>816923</v>
      </c>
      <c r="C16" s="458">
        <v>891086</v>
      </c>
      <c r="D16" s="458">
        <v>858500</v>
      </c>
      <c r="E16" s="458">
        <v>949600</v>
      </c>
      <c r="F16" s="459"/>
      <c r="G16" s="457">
        <v>886500</v>
      </c>
      <c r="H16" s="458">
        <v>899300</v>
      </c>
      <c r="I16" s="458">
        <v>846300</v>
      </c>
      <c r="J16" s="460">
        <v>863700</v>
      </c>
    </row>
    <row r="17" spans="1:10" x14ac:dyDescent="0.25">
      <c r="A17" s="252" t="s">
        <v>93</v>
      </c>
      <c r="B17" s="457">
        <v>311789.022</v>
      </c>
      <c r="C17" s="458">
        <v>327007</v>
      </c>
      <c r="D17" s="458">
        <v>320100</v>
      </c>
      <c r="E17" s="458">
        <v>331100</v>
      </c>
      <c r="F17" s="461"/>
      <c r="G17" s="457">
        <v>326600</v>
      </c>
      <c r="H17" s="458">
        <v>331900</v>
      </c>
      <c r="I17" s="458">
        <v>323600</v>
      </c>
      <c r="J17" s="460">
        <v>330300</v>
      </c>
    </row>
    <row r="18" spans="1:10" ht="12.75" customHeight="1" x14ac:dyDescent="0.25">
      <c r="A18" s="369"/>
      <c r="B18" s="462"/>
      <c r="C18" s="442"/>
      <c r="D18" s="442"/>
      <c r="E18" s="442"/>
      <c r="F18" s="442"/>
      <c r="G18" s="462"/>
      <c r="H18" s="442"/>
      <c r="I18" s="442"/>
      <c r="J18" s="442"/>
    </row>
    <row r="19" spans="1:10" ht="12.75" customHeight="1" x14ac:dyDescent="0.25">
      <c r="A19" s="435" t="s">
        <v>202</v>
      </c>
      <c r="B19" s="463"/>
      <c r="C19" s="464"/>
      <c r="D19" s="464"/>
      <c r="E19" s="463"/>
      <c r="F19" s="464"/>
      <c r="G19" s="463"/>
      <c r="H19" s="463"/>
      <c r="I19" s="463"/>
      <c r="J19" s="463"/>
    </row>
    <row r="20" spans="1:10" ht="12.75" customHeight="1" x14ac:dyDescent="0.25">
      <c r="A20" s="252" t="s">
        <v>203</v>
      </c>
      <c r="B20" s="465">
        <v>5.7000000000000002E-2</v>
      </c>
      <c r="C20" s="466">
        <v>0.114</v>
      </c>
      <c r="D20" s="466">
        <v>0.13300000000000001</v>
      </c>
      <c r="E20" s="466">
        <v>0.13500000000000001</v>
      </c>
      <c r="F20" s="467"/>
      <c r="G20" s="465">
        <v>7.0000000000000007E-2</v>
      </c>
      <c r="H20" s="466">
        <v>0.115</v>
      </c>
      <c r="I20" s="466">
        <v>0.13800000000000001</v>
      </c>
      <c r="J20" s="466">
        <v>0.13200000000000001</v>
      </c>
    </row>
    <row r="21" spans="1:10" ht="12.75" customHeight="1" x14ac:dyDescent="0.25">
      <c r="A21" s="252" t="s">
        <v>85</v>
      </c>
      <c r="B21" s="457">
        <v>39957.164573115399</v>
      </c>
      <c r="C21" s="458">
        <v>39598.683720115398</v>
      </c>
      <c r="D21" s="458">
        <v>38600</v>
      </c>
      <c r="E21" s="458">
        <v>38500</v>
      </c>
      <c r="F21" s="468"/>
      <c r="G21" s="457">
        <v>37000</v>
      </c>
      <c r="H21" s="458">
        <v>35200</v>
      </c>
      <c r="I21" s="458">
        <v>34000</v>
      </c>
      <c r="J21" s="458">
        <v>32200</v>
      </c>
    </row>
    <row r="22" spans="1:10" ht="12.75" customHeight="1" x14ac:dyDescent="0.25">
      <c r="A22" s="252" t="s">
        <v>204</v>
      </c>
      <c r="B22" s="465">
        <v>4.7E-2</v>
      </c>
      <c r="C22" s="466">
        <v>9.5000000000000001E-2</v>
      </c>
      <c r="D22" s="466">
        <v>0.11</v>
      </c>
      <c r="E22" s="466">
        <v>0.111</v>
      </c>
      <c r="F22" s="469"/>
      <c r="G22" s="465">
        <v>5.8000000000000003E-2</v>
      </c>
      <c r="H22" s="466">
        <v>9.5000000000000001E-2</v>
      </c>
      <c r="I22" s="466">
        <v>0.113</v>
      </c>
      <c r="J22" s="466">
        <v>0.107</v>
      </c>
    </row>
    <row r="23" spans="1:10" ht="12.75" customHeight="1" x14ac:dyDescent="0.25">
      <c r="A23" s="394" t="s">
        <v>87</v>
      </c>
      <c r="B23" s="457">
        <v>48083.986295278737</v>
      </c>
      <c r="C23" s="458">
        <v>47668.872498306999</v>
      </c>
      <c r="D23" s="458">
        <v>46700</v>
      </c>
      <c r="E23" s="458">
        <v>46700</v>
      </c>
      <c r="F23" s="470"/>
      <c r="G23" s="457">
        <v>45000</v>
      </c>
      <c r="H23" s="458">
        <v>43000</v>
      </c>
      <c r="I23" s="458">
        <v>41600</v>
      </c>
      <c r="J23" s="458">
        <v>39600</v>
      </c>
    </row>
    <row r="24" spans="1:10" ht="12.75" customHeight="1" x14ac:dyDescent="0.25">
      <c r="A24" s="252" t="s">
        <v>27</v>
      </c>
      <c r="B24" s="471">
        <v>0.73740559341918999</v>
      </c>
      <c r="C24" s="472">
        <v>0.63777418782740503</v>
      </c>
      <c r="D24" s="472">
        <v>0.6</v>
      </c>
      <c r="E24" s="472">
        <v>0.6</v>
      </c>
      <c r="F24" s="473"/>
      <c r="G24" s="471">
        <v>0.72</v>
      </c>
      <c r="H24" s="472">
        <v>0.63</v>
      </c>
      <c r="I24" s="472">
        <v>0.62</v>
      </c>
      <c r="J24" s="472">
        <v>0.63</v>
      </c>
    </row>
    <row r="25" spans="1:10" ht="12.75" customHeight="1" x14ac:dyDescent="0.25">
      <c r="A25" s="283" t="s">
        <v>28</v>
      </c>
      <c r="B25" s="453">
        <v>62.631881001573603</v>
      </c>
      <c r="C25" s="454">
        <v>43</v>
      </c>
      <c r="D25" s="454">
        <v>45</v>
      </c>
      <c r="E25" s="454">
        <v>41</v>
      </c>
      <c r="F25" s="474"/>
      <c r="G25" s="453">
        <v>55</v>
      </c>
      <c r="H25" s="454">
        <v>46</v>
      </c>
      <c r="I25" s="454">
        <v>44</v>
      </c>
      <c r="J25" s="387">
        <v>60</v>
      </c>
    </row>
    <row r="26" spans="1:10" ht="12.75" customHeight="1" x14ac:dyDescent="0.25">
      <c r="A26" s="283" t="s">
        <v>205</v>
      </c>
      <c r="B26" s="421">
        <v>3.4</v>
      </c>
      <c r="C26" s="475" t="s">
        <v>258</v>
      </c>
      <c r="D26" s="475" t="s">
        <v>259</v>
      </c>
      <c r="E26" s="475" t="s">
        <v>260</v>
      </c>
      <c r="F26" s="476"/>
      <c r="G26" s="477" t="s">
        <v>206</v>
      </c>
      <c r="H26" s="475" t="s">
        <v>207</v>
      </c>
      <c r="I26" s="475" t="s">
        <v>208</v>
      </c>
      <c r="J26" s="475" t="s">
        <v>209</v>
      </c>
    </row>
    <row r="27" spans="1:10" ht="12.75" customHeight="1" x14ac:dyDescent="0.25"/>
    <row r="28" spans="1:10" ht="12.75" customHeight="1" x14ac:dyDescent="0.25"/>
    <row r="29" spans="1:10" ht="12.75" customHeight="1" x14ac:dyDescent="0.25"/>
    <row r="30" spans="1:10" ht="12.75" customHeight="1" x14ac:dyDescent="0.25"/>
    <row r="31" spans="1:10" ht="12.75" customHeight="1" x14ac:dyDescent="0.25"/>
    <row r="32" spans="1:10" ht="12.75" customHeight="1" x14ac:dyDescent="0.25"/>
    <row r="33" ht="12.75" customHeight="1" x14ac:dyDescent="0.25"/>
    <row r="34" ht="12.75" customHeight="1" x14ac:dyDescent="0.25"/>
  </sheetData>
  <customSheetViews>
    <customSheetView guid="{37C7900E-A9E4-46D4-957E-4F0D3238D226}" showGridLines="0">
      <selection activeCell="M33" sqref="M33"/>
      <pageMargins left="0.7" right="0.7" top="0.75" bottom="0.75" header="0.3" footer="0.3"/>
    </customSheetView>
    <customSheetView guid="{635B953B-EC53-4210-A9C0-1ADB78531C99}" showGridLines="0">
      <selection activeCell="L32" sqref="L32"/>
      <pageMargins left="0.7" right="0.7" top="0.75" bottom="0.75" header="0.3" footer="0.3"/>
      <pageSetup paperSize="9" orientation="portrait" r:id="rId1"/>
    </customSheetView>
  </customSheetViews>
  <mergeCells count="1">
    <mergeCell ref="F1:F2"/>
  </mergeCells>
  <pageMargins left="0.7" right="0.7" top="0.75" bottom="0.75" header="0.3" footer="0.3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RowHeight="15" x14ac:dyDescent="0.25"/>
  <cols>
    <col min="1" max="1" width="33.7109375" customWidth="1"/>
    <col min="2" max="5" width="7.7109375" customWidth="1"/>
    <col min="6" max="6" width="0.85546875" customWidth="1"/>
    <col min="7" max="10" width="7.7109375" customWidth="1"/>
  </cols>
  <sheetData>
    <row r="1" spans="1:12" ht="12.75" customHeight="1" x14ac:dyDescent="0.25">
      <c r="A1" s="478" t="s">
        <v>75</v>
      </c>
      <c r="B1" s="682" t="s">
        <v>174</v>
      </c>
      <c r="C1" s="583" t="s">
        <v>175</v>
      </c>
      <c r="D1" s="583" t="s">
        <v>176</v>
      </c>
      <c r="E1" s="583" t="s">
        <v>177</v>
      </c>
      <c r="F1" s="991"/>
      <c r="G1" s="583" t="s">
        <v>178</v>
      </c>
      <c r="H1" s="583" t="s">
        <v>227</v>
      </c>
      <c r="I1" s="583" t="s">
        <v>179</v>
      </c>
      <c r="J1" s="583" t="s">
        <v>180</v>
      </c>
      <c r="L1" s="670"/>
    </row>
    <row r="2" spans="1:12" ht="12.75" customHeight="1" x14ac:dyDescent="0.25">
      <c r="A2" s="478" t="s">
        <v>104</v>
      </c>
      <c r="B2" s="358" t="s">
        <v>5</v>
      </c>
      <c r="C2" s="358" t="s">
        <v>5</v>
      </c>
      <c r="D2" s="358" t="s">
        <v>5</v>
      </c>
      <c r="E2" s="358" t="s">
        <v>5</v>
      </c>
      <c r="F2" s="991"/>
      <c r="G2" s="358" t="s">
        <v>5</v>
      </c>
      <c r="H2" s="358" t="s">
        <v>5</v>
      </c>
      <c r="I2" s="358" t="s">
        <v>5</v>
      </c>
      <c r="J2" s="358" t="s">
        <v>5</v>
      </c>
    </row>
    <row r="3" spans="1:12" ht="12.75" customHeight="1" x14ac:dyDescent="0.25">
      <c r="A3" s="479" t="s">
        <v>210</v>
      </c>
      <c r="B3" s="436">
        <v>139</v>
      </c>
      <c r="C3" s="480">
        <v>199</v>
      </c>
      <c r="D3" s="480">
        <v>153</v>
      </c>
      <c r="E3" s="480">
        <v>122</v>
      </c>
      <c r="F3" s="481"/>
      <c r="G3" s="482">
        <v>228</v>
      </c>
      <c r="H3" s="480">
        <v>327</v>
      </c>
      <c r="I3" s="480">
        <v>245</v>
      </c>
      <c r="J3" s="480">
        <v>301</v>
      </c>
    </row>
    <row r="4" spans="1:12" ht="12.75" customHeight="1" x14ac:dyDescent="0.25">
      <c r="A4" s="283" t="s">
        <v>788</v>
      </c>
      <c r="B4" s="362">
        <v>-228</v>
      </c>
      <c r="C4" s="185">
        <v>-138</v>
      </c>
      <c r="D4" s="185">
        <v>-42</v>
      </c>
      <c r="E4" s="185">
        <v>-73</v>
      </c>
      <c r="F4" s="185"/>
      <c r="G4" s="193">
        <v>-142</v>
      </c>
      <c r="H4" s="185">
        <v>106</v>
      </c>
      <c r="I4" s="185">
        <v>66</v>
      </c>
      <c r="J4" s="185">
        <v>87</v>
      </c>
    </row>
    <row r="5" spans="1:12" ht="12.75" customHeight="1" x14ac:dyDescent="0.25">
      <c r="A5" s="173" t="s">
        <v>211</v>
      </c>
      <c r="B5" s="439">
        <v>-123</v>
      </c>
      <c r="C5" s="483">
        <v>-55</v>
      </c>
      <c r="D5" s="483">
        <v>-79</v>
      </c>
      <c r="E5" s="483">
        <v>-39</v>
      </c>
      <c r="F5" s="185"/>
      <c r="G5" s="484">
        <v>-64</v>
      </c>
      <c r="H5" s="483">
        <v>-63</v>
      </c>
      <c r="I5" s="483">
        <v>-26</v>
      </c>
      <c r="J5" s="483">
        <v>-15</v>
      </c>
    </row>
    <row r="6" spans="1:12" ht="12.75" customHeight="1" x14ac:dyDescent="0.25">
      <c r="A6" s="485" t="s">
        <v>7</v>
      </c>
      <c r="B6" s="441">
        <v>-212</v>
      </c>
      <c r="C6" s="486">
        <v>5.9999999999999902</v>
      </c>
      <c r="D6" s="486">
        <v>31.999999999997801</v>
      </c>
      <c r="E6" s="486">
        <v>10.0000000000004</v>
      </c>
      <c r="F6" s="487"/>
      <c r="G6" s="488">
        <v>21.795477000002499</v>
      </c>
      <c r="H6" s="486">
        <v>369.99999999999801</v>
      </c>
      <c r="I6" s="486">
        <v>285</v>
      </c>
      <c r="J6" s="489">
        <v>373</v>
      </c>
    </row>
    <row r="7" spans="1:12" ht="12.75" customHeight="1" x14ac:dyDescent="0.25">
      <c r="A7" s="490" t="s">
        <v>8</v>
      </c>
      <c r="B7" s="439">
        <v>-16</v>
      </c>
      <c r="C7" s="440">
        <v>-24.999999999999901</v>
      </c>
      <c r="D7" s="440">
        <v>-7.9999999999998899</v>
      </c>
      <c r="E7" s="440">
        <v>-29</v>
      </c>
      <c r="F7" s="443"/>
      <c r="G7" s="439">
        <v>-2.00000000000027</v>
      </c>
      <c r="H7" s="440">
        <v>-17.000000000000199</v>
      </c>
      <c r="I7" s="440">
        <v>-82</v>
      </c>
      <c r="J7" s="368">
        <v>-67</v>
      </c>
    </row>
    <row r="8" spans="1:12" ht="12.75" customHeight="1" x14ac:dyDescent="0.25">
      <c r="A8" s="491" t="s">
        <v>212</v>
      </c>
      <c r="B8" s="441">
        <v>-228</v>
      </c>
      <c r="C8" s="442">
        <v>-18.999999999999901</v>
      </c>
      <c r="D8" s="442">
        <v>23.999999999998</v>
      </c>
      <c r="E8" s="442">
        <v>-18.999999999999599</v>
      </c>
      <c r="F8" s="492"/>
      <c r="G8" s="441">
        <v>19.795477000002201</v>
      </c>
      <c r="H8" s="442">
        <v>352.99999999999801</v>
      </c>
      <c r="I8" s="442">
        <v>203</v>
      </c>
      <c r="J8" s="372">
        <v>306</v>
      </c>
    </row>
    <row r="9" spans="1:12" ht="12.75" customHeight="1" x14ac:dyDescent="0.25">
      <c r="A9" s="283" t="s">
        <v>78</v>
      </c>
      <c r="B9" s="362">
        <v>-204</v>
      </c>
      <c r="C9" s="363">
        <v>-216</v>
      </c>
      <c r="D9" s="363">
        <v>-234</v>
      </c>
      <c r="E9" s="363">
        <v>-219</v>
      </c>
      <c r="F9" s="443"/>
      <c r="G9" s="362">
        <v>-329</v>
      </c>
      <c r="H9" s="363">
        <v>-321</v>
      </c>
      <c r="I9" s="363">
        <v>-441</v>
      </c>
      <c r="J9" s="363">
        <v>-419</v>
      </c>
    </row>
    <row r="10" spans="1:12" ht="12.75" customHeight="1" x14ac:dyDescent="0.25">
      <c r="A10" s="283" t="s">
        <v>213</v>
      </c>
      <c r="B10" s="362">
        <v>-77.758688987236098</v>
      </c>
      <c r="C10" s="363">
        <v>0</v>
      </c>
      <c r="D10" s="363">
        <v>0</v>
      </c>
      <c r="E10" s="363">
        <v>0</v>
      </c>
      <c r="F10" s="443"/>
      <c r="G10" s="362">
        <v>-90.787482109999999</v>
      </c>
      <c r="H10" s="363">
        <v>0</v>
      </c>
      <c r="I10" s="363">
        <v>0</v>
      </c>
      <c r="J10" s="364">
        <v>0</v>
      </c>
    </row>
    <row r="11" spans="1:12" ht="12.75" customHeight="1" x14ac:dyDescent="0.25">
      <c r="A11" s="283" t="s">
        <v>12</v>
      </c>
      <c r="B11" s="362">
        <v>-29.200337568481501</v>
      </c>
      <c r="C11" s="363">
        <v>-74</v>
      </c>
      <c r="D11" s="363">
        <v>-36.278201898407403</v>
      </c>
      <c r="E11" s="363">
        <v>-8.5994067199999993</v>
      </c>
      <c r="F11" s="443"/>
      <c r="G11" s="362">
        <v>-82.997064127993298</v>
      </c>
      <c r="H11" s="363">
        <v>-82.222121127107698</v>
      </c>
      <c r="I11" s="363">
        <v>-10.17333367947</v>
      </c>
      <c r="J11" s="364">
        <v>-22.716276636463899</v>
      </c>
    </row>
    <row r="12" spans="1:12" ht="12.75" customHeight="1" x14ac:dyDescent="0.25">
      <c r="A12" s="283" t="s">
        <v>14</v>
      </c>
      <c r="B12" s="444">
        <v>-54.759495520000002</v>
      </c>
      <c r="C12" s="445">
        <v>-21.697753970000001</v>
      </c>
      <c r="D12" s="445">
        <v>-12</v>
      </c>
      <c r="E12" s="445">
        <v>-10.790485029999999</v>
      </c>
      <c r="F12" s="443"/>
      <c r="G12" s="444">
        <v>-41</v>
      </c>
      <c r="H12" s="445">
        <v>-130.37439196039199</v>
      </c>
      <c r="I12" s="445">
        <v>-17</v>
      </c>
      <c r="J12" s="446">
        <v>-24</v>
      </c>
    </row>
    <row r="13" spans="1:12" ht="12.75" customHeight="1" x14ac:dyDescent="0.25">
      <c r="A13" s="491" t="s">
        <v>214</v>
      </c>
      <c r="B13" s="447">
        <v>-366.2</v>
      </c>
      <c r="C13" s="448">
        <v>-311.946895640999</v>
      </c>
      <c r="D13" s="448">
        <v>-282</v>
      </c>
      <c r="E13" s="448">
        <v>-239.00000000000099</v>
      </c>
      <c r="F13" s="493"/>
      <c r="G13" s="494">
        <v>-544.00000000000205</v>
      </c>
      <c r="H13" s="448">
        <v>-533</v>
      </c>
      <c r="I13" s="448">
        <v>-468</v>
      </c>
      <c r="J13" s="450">
        <v>-466</v>
      </c>
    </row>
    <row r="14" spans="1:12" ht="12.75" customHeight="1" x14ac:dyDescent="0.25">
      <c r="A14" s="686" t="s">
        <v>16</v>
      </c>
      <c r="B14" s="451">
        <v>-16.100000000000001</v>
      </c>
      <c r="C14" s="452">
        <v>-6</v>
      </c>
      <c r="D14" s="452">
        <v>2</v>
      </c>
      <c r="E14" s="452">
        <v>2.4500000000000099</v>
      </c>
      <c r="F14" s="443"/>
      <c r="G14" s="451">
        <v>-8</v>
      </c>
      <c r="H14" s="452">
        <v>23</v>
      </c>
      <c r="I14" s="452">
        <v>-72</v>
      </c>
      <c r="J14" s="379">
        <v>6</v>
      </c>
    </row>
    <row r="15" spans="1:12" ht="12.75" customHeight="1" x14ac:dyDescent="0.25">
      <c r="A15" s="491" t="s">
        <v>167</v>
      </c>
      <c r="B15" s="441">
        <v>-610.29999999999995</v>
      </c>
      <c r="C15" s="442">
        <v>-337</v>
      </c>
      <c r="D15" s="442">
        <v>-256.00000000000199</v>
      </c>
      <c r="E15" s="442">
        <v>-255.55</v>
      </c>
      <c r="F15" s="493"/>
      <c r="G15" s="441">
        <v>-531.55942500000003</v>
      </c>
      <c r="H15" s="442">
        <v>-157</v>
      </c>
      <c r="I15" s="442">
        <v>-337</v>
      </c>
      <c r="J15" s="372">
        <v>-154</v>
      </c>
    </row>
    <row r="16" spans="1:12" ht="12.75" customHeight="1" x14ac:dyDescent="0.25">
      <c r="A16" s="490" t="s">
        <v>168</v>
      </c>
      <c r="B16" s="453">
        <v>-792.80080588592295</v>
      </c>
      <c r="C16" s="454">
        <v>-327.72372709358302</v>
      </c>
      <c r="D16" s="454">
        <v>-202.648230151533</v>
      </c>
      <c r="E16" s="454">
        <v>-199.33425896347501</v>
      </c>
      <c r="F16" s="443"/>
      <c r="G16" s="453">
        <v>-448</v>
      </c>
      <c r="H16" s="454">
        <v>-173</v>
      </c>
      <c r="I16" s="454">
        <v>-294</v>
      </c>
      <c r="J16" s="387">
        <v>-171</v>
      </c>
    </row>
    <row r="17" spans="1:10" ht="12.75" customHeight="1" x14ac:dyDescent="0.25">
      <c r="A17" s="283"/>
      <c r="B17" s="130"/>
      <c r="C17" s="68"/>
      <c r="D17" s="68"/>
      <c r="E17" s="68"/>
      <c r="F17" s="130"/>
      <c r="G17" s="68"/>
      <c r="H17" s="144"/>
      <c r="I17" s="144"/>
      <c r="J17" s="144"/>
    </row>
    <row r="18" spans="1:10" ht="12.75" customHeight="1" x14ac:dyDescent="0.25">
      <c r="A18" s="478" t="s">
        <v>115</v>
      </c>
      <c r="B18" s="456" t="s">
        <v>116</v>
      </c>
      <c r="C18" s="456" t="s">
        <v>116</v>
      </c>
      <c r="D18" s="456" t="s">
        <v>116</v>
      </c>
      <c r="E18" s="456" t="s">
        <v>116</v>
      </c>
      <c r="F18" s="456"/>
      <c r="G18" s="456" t="s">
        <v>116</v>
      </c>
      <c r="H18" s="456" t="s">
        <v>116</v>
      </c>
      <c r="I18" s="456" t="s">
        <v>116</v>
      </c>
      <c r="J18" s="456" t="s">
        <v>116</v>
      </c>
    </row>
    <row r="19" spans="1:10" ht="25.5" x14ac:dyDescent="0.25">
      <c r="A19" s="495" t="s">
        <v>143</v>
      </c>
      <c r="B19" s="457">
        <v>45861</v>
      </c>
      <c r="C19" s="496">
        <v>50945.999999999898</v>
      </c>
      <c r="D19" s="201">
        <v>53900</v>
      </c>
      <c r="E19" s="201">
        <v>65600</v>
      </c>
      <c r="F19" s="497"/>
      <c r="G19" s="457">
        <v>63900</v>
      </c>
      <c r="H19" s="201">
        <v>64500</v>
      </c>
      <c r="I19" s="201">
        <v>75500</v>
      </c>
      <c r="J19" s="201">
        <v>83400</v>
      </c>
    </row>
    <row r="20" spans="1:10" x14ac:dyDescent="0.25">
      <c r="A20" s="283" t="s">
        <v>145</v>
      </c>
      <c r="B20" s="457">
        <v>210345</v>
      </c>
      <c r="C20" s="496">
        <v>239500</v>
      </c>
      <c r="D20" s="201">
        <v>220900</v>
      </c>
      <c r="E20" s="201">
        <v>301900</v>
      </c>
      <c r="F20" s="497"/>
      <c r="G20" s="457">
        <v>285400</v>
      </c>
      <c r="H20" s="201">
        <v>249600</v>
      </c>
      <c r="I20" s="201">
        <v>227000</v>
      </c>
      <c r="J20" s="201">
        <v>231500</v>
      </c>
    </row>
    <row r="21" spans="1:10" x14ac:dyDescent="0.25">
      <c r="A21" s="283" t="s">
        <v>146</v>
      </c>
      <c r="B21" s="457">
        <v>198731</v>
      </c>
      <c r="C21" s="496">
        <v>231000</v>
      </c>
      <c r="D21" s="201">
        <v>213600</v>
      </c>
      <c r="E21" s="201">
        <v>295600</v>
      </c>
      <c r="F21" s="497"/>
      <c r="G21" s="457">
        <v>277100</v>
      </c>
      <c r="H21" s="201">
        <v>240000</v>
      </c>
      <c r="I21" s="201">
        <v>215000</v>
      </c>
      <c r="J21" s="201">
        <v>220900</v>
      </c>
    </row>
    <row r="22" spans="1:10" ht="25.5" x14ac:dyDescent="0.25">
      <c r="A22" s="283" t="s">
        <v>147</v>
      </c>
      <c r="B22" s="457">
        <v>2379</v>
      </c>
      <c r="C22" s="496">
        <v>7100</v>
      </c>
      <c r="D22" s="201">
        <v>15600</v>
      </c>
      <c r="E22" s="201">
        <v>42800</v>
      </c>
      <c r="F22" s="497"/>
      <c r="G22" s="457">
        <v>49300</v>
      </c>
      <c r="H22" s="201">
        <v>73900</v>
      </c>
      <c r="I22" s="201">
        <v>86800</v>
      </c>
      <c r="J22" s="201">
        <v>98300</v>
      </c>
    </row>
    <row r="23" spans="1:10" x14ac:dyDescent="0.25">
      <c r="A23" s="283" t="s">
        <v>148</v>
      </c>
      <c r="B23" s="457">
        <v>20100</v>
      </c>
      <c r="C23" s="496">
        <v>19800</v>
      </c>
      <c r="D23" s="201">
        <v>19500</v>
      </c>
      <c r="E23" s="201">
        <v>21700</v>
      </c>
      <c r="F23" s="497"/>
      <c r="G23" s="457">
        <v>22200</v>
      </c>
      <c r="H23" s="201">
        <v>21900</v>
      </c>
      <c r="I23" s="201">
        <v>21500</v>
      </c>
      <c r="J23" s="201">
        <v>22171</v>
      </c>
    </row>
    <row r="24" spans="1:10" ht="12.75" customHeight="1" x14ac:dyDescent="0.25">
      <c r="A24" s="283" t="s">
        <v>165</v>
      </c>
      <c r="B24" s="457">
        <v>303090</v>
      </c>
      <c r="C24" s="496">
        <v>345442</v>
      </c>
      <c r="D24" s="458">
        <v>338200</v>
      </c>
      <c r="E24" s="458">
        <v>466800</v>
      </c>
      <c r="F24" s="497"/>
      <c r="G24" s="457">
        <v>471500</v>
      </c>
      <c r="H24" s="458">
        <v>466500</v>
      </c>
      <c r="I24" s="458">
        <v>468600</v>
      </c>
      <c r="J24" s="460">
        <v>498400</v>
      </c>
    </row>
    <row r="25" spans="1:10" ht="12.75" customHeight="1" x14ac:dyDescent="0.25">
      <c r="A25" s="283" t="s">
        <v>169</v>
      </c>
      <c r="B25" s="457">
        <v>14939</v>
      </c>
      <c r="C25" s="458">
        <v>17850</v>
      </c>
      <c r="D25" s="458">
        <v>19600</v>
      </c>
      <c r="E25" s="458">
        <v>20500</v>
      </c>
      <c r="F25" s="497"/>
      <c r="G25" s="457">
        <v>21600</v>
      </c>
      <c r="H25" s="458">
        <v>22200</v>
      </c>
      <c r="I25" s="458">
        <v>28600</v>
      </c>
      <c r="J25" s="460">
        <v>30700</v>
      </c>
    </row>
    <row r="26" spans="1:10" ht="12.75" customHeight="1" x14ac:dyDescent="0.25">
      <c r="A26" s="283" t="s">
        <v>47</v>
      </c>
      <c r="B26" s="457">
        <v>46586.68</v>
      </c>
      <c r="C26" s="496">
        <v>54844</v>
      </c>
      <c r="D26" s="458">
        <v>56600</v>
      </c>
      <c r="E26" s="458">
        <v>64800</v>
      </c>
      <c r="F26" s="130"/>
      <c r="G26" s="457">
        <v>75300</v>
      </c>
      <c r="H26" s="458">
        <v>81000</v>
      </c>
      <c r="I26" s="458">
        <v>87500</v>
      </c>
      <c r="J26" s="460">
        <v>106000</v>
      </c>
    </row>
    <row r="27" spans="1:10" ht="12.75" customHeight="1" x14ac:dyDescent="0.25">
      <c r="A27" s="283"/>
      <c r="B27" s="498"/>
      <c r="C27" s="499"/>
      <c r="D27" s="500"/>
      <c r="E27" s="500"/>
      <c r="F27" s="130"/>
      <c r="G27" s="500"/>
      <c r="H27" s="500"/>
      <c r="I27" s="500"/>
      <c r="J27" s="406"/>
    </row>
    <row r="28" spans="1:10" ht="12.75" customHeight="1" x14ac:dyDescent="0.25">
      <c r="A28" s="478" t="s">
        <v>22</v>
      </c>
      <c r="B28" s="456"/>
      <c r="C28" s="501"/>
      <c r="D28" s="501"/>
      <c r="E28" s="501"/>
      <c r="F28" s="130"/>
      <c r="G28" s="456"/>
      <c r="H28" s="501"/>
      <c r="I28" s="501"/>
      <c r="J28" s="501"/>
    </row>
    <row r="29" spans="1:10" ht="12.75" customHeight="1" x14ac:dyDescent="0.25">
      <c r="A29" s="672" t="s">
        <v>84</v>
      </c>
      <c r="B29" s="465">
        <v>-7.5999999999999998E-2</v>
      </c>
      <c r="C29" s="466">
        <v>-4.7E-2</v>
      </c>
      <c r="D29" s="466">
        <v>-4.2000000000000003E-2</v>
      </c>
      <c r="E29" s="466">
        <v>-4.4999999999999998E-2</v>
      </c>
      <c r="F29" s="502"/>
      <c r="G29" s="465">
        <v>-5.2999999999999999E-2</v>
      </c>
      <c r="H29" s="466">
        <v>-4.3999999999999997E-2</v>
      </c>
      <c r="I29" s="466">
        <v>-6.3E-2</v>
      </c>
      <c r="J29" s="466">
        <v>-5.6000000000000001E-2</v>
      </c>
    </row>
    <row r="30" spans="1:10" ht="12.75" customHeight="1" x14ac:dyDescent="0.25">
      <c r="A30" s="283" t="s">
        <v>85</v>
      </c>
      <c r="B30" s="457">
        <v>8038.3414044724996</v>
      </c>
      <c r="C30" s="458">
        <v>8289.6523572258302</v>
      </c>
      <c r="D30" s="503">
        <v>9100</v>
      </c>
      <c r="E30" s="503">
        <v>10200</v>
      </c>
      <c r="F30" s="130"/>
      <c r="G30" s="457">
        <v>11900</v>
      </c>
      <c r="H30" s="503">
        <v>12400</v>
      </c>
      <c r="I30" s="503">
        <v>13500</v>
      </c>
      <c r="J30" s="503">
        <v>15000</v>
      </c>
    </row>
    <row r="31" spans="1:10" ht="12.75" customHeight="1" x14ac:dyDescent="0.25">
      <c r="A31" s="582" t="s">
        <v>86</v>
      </c>
      <c r="B31" s="465">
        <v>-6.3E-2</v>
      </c>
      <c r="C31" s="466">
        <v>-3.7999999999999999E-2</v>
      </c>
      <c r="D31" s="466">
        <v>-3.2000000000000001E-2</v>
      </c>
      <c r="E31" s="466">
        <v>-3.4000000000000002E-2</v>
      </c>
      <c r="F31" s="504"/>
      <c r="G31" s="465">
        <v>-4.2999999999999997E-2</v>
      </c>
      <c r="H31" s="466">
        <v>-3.4000000000000002E-2</v>
      </c>
      <c r="I31" s="466">
        <v>-4.9000000000000002E-2</v>
      </c>
      <c r="J31" s="466">
        <v>-4.2000000000000003E-2</v>
      </c>
    </row>
    <row r="32" spans="1:10" ht="12.75" customHeight="1" x14ac:dyDescent="0.25">
      <c r="A32" s="283" t="s">
        <v>87</v>
      </c>
      <c r="B32" s="457">
        <v>8140.1378164979296</v>
      </c>
      <c r="C32" s="458">
        <v>8413.8289642746404</v>
      </c>
      <c r="D32" s="503">
        <v>9300</v>
      </c>
      <c r="E32" s="503">
        <v>10300</v>
      </c>
      <c r="F32" s="130"/>
      <c r="G32" s="457">
        <v>12100</v>
      </c>
      <c r="H32" s="503">
        <v>12600</v>
      </c>
      <c r="I32" s="503">
        <v>13700</v>
      </c>
      <c r="J32" s="503">
        <v>15200</v>
      </c>
    </row>
    <row r="33" spans="1:10" ht="12.75" customHeight="1" x14ac:dyDescent="0.25">
      <c r="A33" s="283" t="s">
        <v>88</v>
      </c>
      <c r="B33" s="457">
        <v>7169.8014000007997</v>
      </c>
      <c r="C33" s="505">
        <v>8514.3946725105197</v>
      </c>
      <c r="D33" s="503">
        <v>8300</v>
      </c>
      <c r="E33" s="503">
        <v>9700</v>
      </c>
      <c r="F33" s="130"/>
      <c r="G33" s="457">
        <v>11000</v>
      </c>
      <c r="H33" s="503">
        <v>12100</v>
      </c>
      <c r="I33" s="503">
        <v>12700</v>
      </c>
      <c r="J33" s="503">
        <v>14900</v>
      </c>
    </row>
    <row r="34" spans="1:10" ht="12.75" customHeight="1" x14ac:dyDescent="0.25">
      <c r="A34" s="582" t="s">
        <v>257</v>
      </c>
      <c r="B34" s="421">
        <v>-4.7</v>
      </c>
      <c r="C34" s="506">
        <v>-2</v>
      </c>
      <c r="D34" s="506">
        <v>-1.2</v>
      </c>
      <c r="E34" s="506">
        <v>-1.2</v>
      </c>
      <c r="F34" s="506"/>
      <c r="G34" s="477" t="s">
        <v>215</v>
      </c>
      <c r="H34" s="475" t="s">
        <v>216</v>
      </c>
      <c r="I34" s="475" t="s">
        <v>217</v>
      </c>
      <c r="J34" s="475" t="s">
        <v>216</v>
      </c>
    </row>
    <row r="35" spans="1:10" ht="12.75" customHeight="1" x14ac:dyDescent="0.25"/>
    <row r="36" spans="1:10" ht="12.75" customHeight="1" x14ac:dyDescent="0.25"/>
  </sheetData>
  <customSheetViews>
    <customSheetView guid="{37C7900E-A9E4-46D4-957E-4F0D3238D226}" showGridLines="0">
      <selection activeCell="A20" sqref="A20:XFD20"/>
      <pageMargins left="0.7" right="0.7" top="0.75" bottom="0.75" header="0.3" footer="0.3"/>
    </customSheetView>
    <customSheetView guid="{635B953B-EC53-4210-A9C0-1ADB78531C99}" showGridLines="0">
      <pageMargins left="0.7" right="0.7" top="0.75" bottom="0.75" header="0.3" footer="0.3"/>
    </customSheetView>
  </customSheetViews>
  <mergeCells count="1">
    <mergeCell ref="F1:F2"/>
  </mergeCells>
  <pageMargins left="0.7" right="0.7" top="0.75" bottom="0.75" header="0.3" footer="0.3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zoomScaleNormal="100" workbookViewId="0"/>
  </sheetViews>
  <sheetFormatPr defaultRowHeight="15" x14ac:dyDescent="0.25"/>
  <cols>
    <col min="1" max="1" width="33.7109375" customWidth="1"/>
    <col min="2" max="5" width="7.7109375" customWidth="1"/>
    <col min="6" max="6" width="0.85546875" customWidth="1"/>
    <col min="7" max="10" width="7.7109375" customWidth="1"/>
  </cols>
  <sheetData>
    <row r="1" spans="1:12" ht="12.75" customHeight="1" x14ac:dyDescent="0.25">
      <c r="A1" s="478" t="s">
        <v>95</v>
      </c>
      <c r="B1" s="682" t="s">
        <v>174</v>
      </c>
      <c r="C1" s="583" t="s">
        <v>175</v>
      </c>
      <c r="D1" s="583" t="s">
        <v>176</v>
      </c>
      <c r="E1" s="583" t="s">
        <v>177</v>
      </c>
      <c r="F1" s="687"/>
      <c r="G1" s="583" t="s">
        <v>178</v>
      </c>
      <c r="H1" s="583" t="s">
        <v>227</v>
      </c>
      <c r="I1" s="583" t="s">
        <v>179</v>
      </c>
      <c r="J1" s="583" t="s">
        <v>180</v>
      </c>
      <c r="L1" s="670"/>
    </row>
    <row r="2" spans="1:12" ht="12.75" customHeight="1" x14ac:dyDescent="0.25">
      <c r="A2" s="478" t="s">
        <v>104</v>
      </c>
      <c r="B2" s="357" t="s">
        <v>5</v>
      </c>
      <c r="C2" s="358" t="s">
        <v>5</v>
      </c>
      <c r="D2" s="358" t="s">
        <v>5</v>
      </c>
      <c r="E2" s="358" t="s">
        <v>5</v>
      </c>
      <c r="F2" s="507"/>
      <c r="G2" s="358" t="s">
        <v>5</v>
      </c>
      <c r="H2" s="358" t="s">
        <v>5</v>
      </c>
      <c r="I2" s="358" t="s">
        <v>5</v>
      </c>
      <c r="J2" s="358" t="s">
        <v>5</v>
      </c>
    </row>
    <row r="3" spans="1:12" ht="12.75" customHeight="1" x14ac:dyDescent="0.25">
      <c r="A3" s="508" t="s">
        <v>107</v>
      </c>
      <c r="B3" s="509">
        <v>2162</v>
      </c>
      <c r="C3" s="510">
        <v>2180</v>
      </c>
      <c r="D3" s="510">
        <v>2210</v>
      </c>
      <c r="E3" s="510">
        <v>2174</v>
      </c>
      <c r="F3" s="511"/>
      <c r="G3" s="509">
        <v>2231</v>
      </c>
      <c r="H3" s="510">
        <v>2236</v>
      </c>
      <c r="I3" s="510">
        <v>2188</v>
      </c>
      <c r="J3" s="510">
        <v>2173</v>
      </c>
    </row>
    <row r="4" spans="1:12" ht="12.75" customHeight="1" x14ac:dyDescent="0.25">
      <c r="A4" s="512" t="s">
        <v>8</v>
      </c>
      <c r="B4" s="439">
        <v>-118</v>
      </c>
      <c r="C4" s="440">
        <v>-82</v>
      </c>
      <c r="D4" s="440">
        <v>-99</v>
      </c>
      <c r="E4" s="440">
        <v>-79</v>
      </c>
      <c r="F4" s="440"/>
      <c r="G4" s="439">
        <v>-123</v>
      </c>
      <c r="H4" s="440">
        <v>-129</v>
      </c>
      <c r="I4" s="440">
        <v>-95</v>
      </c>
      <c r="J4" s="440">
        <v>-135</v>
      </c>
    </row>
    <row r="5" spans="1:12" ht="12.75" customHeight="1" x14ac:dyDescent="0.25">
      <c r="A5" s="513" t="s">
        <v>9</v>
      </c>
      <c r="B5" s="441">
        <v>2044</v>
      </c>
      <c r="C5" s="442">
        <v>2098</v>
      </c>
      <c r="D5" s="442">
        <v>2111</v>
      </c>
      <c r="E5" s="442">
        <v>2095</v>
      </c>
      <c r="F5" s="442"/>
      <c r="G5" s="441">
        <v>2108</v>
      </c>
      <c r="H5" s="442">
        <v>2107</v>
      </c>
      <c r="I5" s="442">
        <v>2093</v>
      </c>
      <c r="J5" s="442">
        <v>2038</v>
      </c>
    </row>
    <row r="6" spans="1:12" ht="12.75" customHeight="1" x14ac:dyDescent="0.25">
      <c r="A6" s="70" t="s">
        <v>10</v>
      </c>
      <c r="B6" s="453">
        <v>-1123</v>
      </c>
      <c r="C6" s="454">
        <v>-1185</v>
      </c>
      <c r="D6" s="454">
        <v>-1232</v>
      </c>
      <c r="E6" s="454">
        <v>-1234</v>
      </c>
      <c r="F6" s="454"/>
      <c r="G6" s="453">
        <v>-1204</v>
      </c>
      <c r="H6" s="454">
        <v>-1222</v>
      </c>
      <c r="I6" s="454">
        <v>-1247</v>
      </c>
      <c r="J6" s="454">
        <v>-1278</v>
      </c>
    </row>
    <row r="7" spans="1:12" ht="12.75" customHeight="1" x14ac:dyDescent="0.25">
      <c r="A7" s="490" t="s">
        <v>213</v>
      </c>
      <c r="B7" s="453">
        <v>-92.694485988524093</v>
      </c>
      <c r="C7" s="454">
        <v>0</v>
      </c>
      <c r="D7" s="454">
        <v>0</v>
      </c>
      <c r="E7" s="454">
        <v>0</v>
      </c>
      <c r="F7" s="363"/>
      <c r="G7" s="453">
        <v>-70.282173619000005</v>
      </c>
      <c r="H7" s="454">
        <v>0</v>
      </c>
      <c r="I7" s="454">
        <v>0</v>
      </c>
      <c r="J7" s="454">
        <v>0</v>
      </c>
    </row>
    <row r="8" spans="1:12" ht="12.75" customHeight="1" x14ac:dyDescent="0.25">
      <c r="A8" s="490" t="s">
        <v>161</v>
      </c>
      <c r="B8" s="453">
        <v>-77.690951850000005</v>
      </c>
      <c r="C8" s="454">
        <v>-6.3737013100000004</v>
      </c>
      <c r="D8" s="454">
        <v>-22.916673670000002</v>
      </c>
      <c r="E8" s="454">
        <v>-2.13187623</v>
      </c>
      <c r="F8" s="454"/>
      <c r="G8" s="453">
        <v>-15</v>
      </c>
      <c r="H8" s="454">
        <v>-10</v>
      </c>
      <c r="I8" s="454">
        <v>-9</v>
      </c>
      <c r="J8" s="454">
        <v>-20</v>
      </c>
    </row>
    <row r="9" spans="1:12" ht="12.75" customHeight="1" x14ac:dyDescent="0.25">
      <c r="A9" s="70" t="s">
        <v>14</v>
      </c>
      <c r="B9" s="439">
        <v>-88.266458150000005</v>
      </c>
      <c r="C9" s="440">
        <v>-64.957752490000004</v>
      </c>
      <c r="D9" s="440">
        <v>-97.198221149999995</v>
      </c>
      <c r="E9" s="440">
        <v>-41.75367808</v>
      </c>
      <c r="F9" s="454"/>
      <c r="G9" s="439">
        <v>-195.01642208115501</v>
      </c>
      <c r="H9" s="440">
        <v>-90.149035969842799</v>
      </c>
      <c r="I9" s="440">
        <v>-58</v>
      </c>
      <c r="J9" s="440">
        <v>-57</v>
      </c>
    </row>
    <row r="10" spans="1:12" ht="12.75" customHeight="1" x14ac:dyDescent="0.25">
      <c r="A10" s="514" t="s">
        <v>214</v>
      </c>
      <c r="B10" s="441">
        <v>-1382</v>
      </c>
      <c r="C10" s="442">
        <v>-1256</v>
      </c>
      <c r="D10" s="442">
        <v>-1352</v>
      </c>
      <c r="E10" s="442">
        <v>-1278</v>
      </c>
      <c r="F10" s="510"/>
      <c r="G10" s="441">
        <v>-1484</v>
      </c>
      <c r="H10" s="442">
        <v>-1321.915</v>
      </c>
      <c r="I10" s="442">
        <v>-1314</v>
      </c>
      <c r="J10" s="442">
        <v>-1355</v>
      </c>
    </row>
    <row r="11" spans="1:12" ht="12.75" customHeight="1" x14ac:dyDescent="0.25">
      <c r="A11" s="490" t="s">
        <v>16</v>
      </c>
      <c r="B11" s="453">
        <v>-5.0000000000000098</v>
      </c>
      <c r="C11" s="454">
        <v>13</v>
      </c>
      <c r="D11" s="454">
        <v>-50</v>
      </c>
      <c r="E11" s="454">
        <v>2</v>
      </c>
      <c r="F11" s="454"/>
      <c r="G11" s="453">
        <v>4</v>
      </c>
      <c r="H11" s="454">
        <v>4</v>
      </c>
      <c r="I11" s="454">
        <v>1</v>
      </c>
      <c r="J11" s="454">
        <v>5</v>
      </c>
    </row>
    <row r="12" spans="1:12" ht="12.75" customHeight="1" x14ac:dyDescent="0.25">
      <c r="A12" s="515" t="s">
        <v>201</v>
      </c>
      <c r="B12" s="516">
        <v>657</v>
      </c>
      <c r="C12" s="517">
        <v>855</v>
      </c>
      <c r="D12" s="517">
        <v>709</v>
      </c>
      <c r="E12" s="517">
        <v>819</v>
      </c>
      <c r="F12" s="517"/>
      <c r="G12" s="516">
        <v>627.99999999999898</v>
      </c>
      <c r="H12" s="517">
        <v>789</v>
      </c>
      <c r="I12" s="517">
        <v>780</v>
      </c>
      <c r="J12" s="517">
        <v>688</v>
      </c>
    </row>
    <row r="13" spans="1:12" ht="12.75" customHeight="1" x14ac:dyDescent="0.25">
      <c r="A13" s="490" t="s">
        <v>112</v>
      </c>
      <c r="B13" s="362">
        <v>430.72040923566902</v>
      </c>
      <c r="C13" s="363">
        <v>646</v>
      </c>
      <c r="D13" s="363">
        <v>500</v>
      </c>
      <c r="E13" s="363">
        <v>601.72949836424596</v>
      </c>
      <c r="F13" s="454"/>
      <c r="G13" s="362">
        <v>441</v>
      </c>
      <c r="H13" s="363">
        <v>578</v>
      </c>
      <c r="I13" s="363">
        <v>559</v>
      </c>
      <c r="J13" s="363">
        <v>480</v>
      </c>
    </row>
    <row r="14" spans="1:12" ht="12.75" customHeight="1" x14ac:dyDescent="0.25">
      <c r="A14" s="518"/>
      <c r="B14" s="250"/>
      <c r="C14" s="519"/>
      <c r="D14" s="519"/>
      <c r="E14" s="519"/>
      <c r="F14" s="340"/>
      <c r="G14" s="519"/>
      <c r="H14" s="486"/>
      <c r="I14" s="486"/>
      <c r="J14" s="486"/>
    </row>
    <row r="15" spans="1:12" ht="12.75" customHeight="1" x14ac:dyDescent="0.25">
      <c r="A15" s="520" t="s">
        <v>115</v>
      </c>
      <c r="B15" s="456" t="s">
        <v>116</v>
      </c>
      <c r="C15" s="456" t="s">
        <v>116</v>
      </c>
      <c r="D15" s="456" t="s">
        <v>116</v>
      </c>
      <c r="E15" s="456" t="s">
        <v>116</v>
      </c>
      <c r="F15" s="456"/>
      <c r="G15" s="456" t="s">
        <v>116</v>
      </c>
      <c r="H15" s="456" t="s">
        <v>116</v>
      </c>
      <c r="I15" s="456" t="s">
        <v>116</v>
      </c>
      <c r="J15" s="456" t="s">
        <v>116</v>
      </c>
    </row>
    <row r="16" spans="1:12" ht="25.5" x14ac:dyDescent="0.25">
      <c r="A16" s="508" t="s">
        <v>130</v>
      </c>
      <c r="B16" s="291">
        <v>218353</v>
      </c>
      <c r="C16" s="523">
        <v>220752</v>
      </c>
      <c r="D16" s="523">
        <v>217450</v>
      </c>
      <c r="E16" s="523">
        <v>219026</v>
      </c>
      <c r="F16" s="523"/>
      <c r="G16" s="291">
        <v>217000</v>
      </c>
      <c r="H16" s="523">
        <v>215700</v>
      </c>
      <c r="I16" s="523">
        <v>216700</v>
      </c>
      <c r="J16" s="523">
        <v>215500</v>
      </c>
    </row>
    <row r="17" spans="1:10" x14ac:dyDescent="0.25">
      <c r="A17" s="252" t="s">
        <v>165</v>
      </c>
      <c r="B17" s="291">
        <v>287240</v>
      </c>
      <c r="C17" s="523">
        <v>294049</v>
      </c>
      <c r="D17" s="523">
        <v>289887</v>
      </c>
      <c r="E17" s="523">
        <v>294100</v>
      </c>
      <c r="F17" s="523"/>
      <c r="G17" s="291">
        <v>285000</v>
      </c>
      <c r="H17" s="523">
        <v>275700</v>
      </c>
      <c r="I17" s="523">
        <v>268100</v>
      </c>
      <c r="J17" s="523">
        <v>271500</v>
      </c>
    </row>
    <row r="18" spans="1:10" x14ac:dyDescent="0.25">
      <c r="A18" s="490" t="s">
        <v>169</v>
      </c>
      <c r="B18" s="291">
        <v>305362</v>
      </c>
      <c r="C18" s="523">
        <v>302483</v>
      </c>
      <c r="D18" s="523">
        <v>298458</v>
      </c>
      <c r="E18" s="523">
        <v>298089</v>
      </c>
      <c r="F18" s="523"/>
      <c r="G18" s="291">
        <v>299200</v>
      </c>
      <c r="H18" s="523">
        <v>295900</v>
      </c>
      <c r="I18" s="523">
        <v>298300</v>
      </c>
      <c r="J18" s="523">
        <v>297200</v>
      </c>
    </row>
    <row r="19" spans="1:10" x14ac:dyDescent="0.25">
      <c r="A19" s="283" t="s">
        <v>47</v>
      </c>
      <c r="B19" s="291">
        <v>120428.022</v>
      </c>
      <c r="C19" s="523">
        <v>122165</v>
      </c>
      <c r="D19" s="523">
        <v>120579</v>
      </c>
      <c r="E19" s="523">
        <v>122538.01088</v>
      </c>
      <c r="F19" s="523"/>
      <c r="G19" s="291">
        <v>120200</v>
      </c>
      <c r="H19" s="523">
        <v>120000</v>
      </c>
      <c r="I19" s="523">
        <v>117900</v>
      </c>
      <c r="J19" s="523">
        <v>116100</v>
      </c>
    </row>
    <row r="20" spans="1:10" ht="12.75" customHeight="1" x14ac:dyDescent="0.25">
      <c r="A20" s="518"/>
      <c r="B20" s="340"/>
      <c r="C20" s="519"/>
      <c r="D20" s="519"/>
      <c r="E20" s="519"/>
      <c r="F20" s="340"/>
      <c r="G20" s="519"/>
      <c r="H20" s="486"/>
      <c r="I20" s="486"/>
      <c r="J20" s="486"/>
    </row>
    <row r="21" spans="1:10" ht="12.75" customHeight="1" x14ac:dyDescent="0.25">
      <c r="A21" s="520" t="s">
        <v>22</v>
      </c>
      <c r="B21" s="521"/>
      <c r="C21" s="522"/>
      <c r="D21" s="522"/>
      <c r="E21" s="522"/>
      <c r="F21" s="522"/>
      <c r="G21" s="521"/>
      <c r="H21" s="522"/>
      <c r="I21" s="522"/>
      <c r="J21" s="522"/>
    </row>
    <row r="22" spans="1:10" ht="12.75" customHeight="1" x14ac:dyDescent="0.25">
      <c r="A22" s="283" t="s">
        <v>84</v>
      </c>
      <c r="B22" s="524">
        <v>0.128</v>
      </c>
      <c r="C22" s="525">
        <v>0.192</v>
      </c>
      <c r="D22" s="525">
        <v>0.14899999999999999</v>
      </c>
      <c r="E22" s="525">
        <v>0.17799999999999999</v>
      </c>
      <c r="F22" s="526"/>
      <c r="G22" s="524">
        <v>0.13300000000000001</v>
      </c>
      <c r="H22" s="525">
        <v>0.17799999999999999</v>
      </c>
      <c r="I22" s="525">
        <v>0.17499999999999999</v>
      </c>
      <c r="J22" s="525">
        <v>0.14699999999999999</v>
      </c>
    </row>
    <row r="23" spans="1:10" ht="12.75" customHeight="1" x14ac:dyDescent="0.25">
      <c r="A23" s="283" t="s">
        <v>85</v>
      </c>
      <c r="B23" s="291">
        <v>13688.537565926499</v>
      </c>
      <c r="C23" s="523">
        <v>13583.5467430757</v>
      </c>
      <c r="D23" s="523">
        <v>13599.7276606256</v>
      </c>
      <c r="E23" s="523">
        <v>13618.3284941825</v>
      </c>
      <c r="F23" s="130"/>
      <c r="G23" s="291">
        <v>13400</v>
      </c>
      <c r="H23" s="523">
        <v>13100</v>
      </c>
      <c r="I23" s="523">
        <v>12900</v>
      </c>
      <c r="J23" s="523">
        <v>13100</v>
      </c>
    </row>
    <row r="24" spans="1:10" ht="12.75" customHeight="1" x14ac:dyDescent="0.25">
      <c r="A24" s="283" t="s">
        <v>86</v>
      </c>
      <c r="B24" s="524">
        <v>9.5000000000000001E-2</v>
      </c>
      <c r="C24" s="525">
        <v>0.14399999999999999</v>
      </c>
      <c r="D24" s="525">
        <v>0.112</v>
      </c>
      <c r="E24" s="525">
        <v>0.13400000000000001</v>
      </c>
      <c r="F24" s="527"/>
      <c r="G24" s="524">
        <v>0.1</v>
      </c>
      <c r="H24" s="525">
        <v>0.13400000000000001</v>
      </c>
      <c r="I24" s="525">
        <v>0.13100000000000001</v>
      </c>
      <c r="J24" s="525">
        <v>0.111</v>
      </c>
    </row>
    <row r="25" spans="1:10" ht="12.75" customHeight="1" x14ac:dyDescent="0.25">
      <c r="A25" s="283" t="s">
        <v>87</v>
      </c>
      <c r="B25" s="291">
        <v>18359.154192176498</v>
      </c>
      <c r="C25" s="523">
        <v>18146.846388859001</v>
      </c>
      <c r="D25" s="523">
        <v>18098.770590542299</v>
      </c>
      <c r="E25" s="523">
        <v>18068.990923782501</v>
      </c>
      <c r="F25" s="130"/>
      <c r="G25" s="291">
        <v>17800</v>
      </c>
      <c r="H25" s="523">
        <v>17500</v>
      </c>
      <c r="I25" s="523">
        <v>17200</v>
      </c>
      <c r="J25" s="523">
        <v>17400</v>
      </c>
    </row>
    <row r="26" spans="1:10" ht="12.75" customHeight="1" x14ac:dyDescent="0.25">
      <c r="A26" s="283" t="s">
        <v>27</v>
      </c>
      <c r="B26" s="528">
        <v>0.63922294172062899</v>
      </c>
      <c r="C26" s="529">
        <v>0.57614678899082605</v>
      </c>
      <c r="D26" s="529">
        <v>0.61176470588235299</v>
      </c>
      <c r="E26" s="529">
        <v>0.58785648574057003</v>
      </c>
      <c r="F26" s="530"/>
      <c r="G26" s="528">
        <v>0.67</v>
      </c>
      <c r="H26" s="529">
        <v>0.59</v>
      </c>
      <c r="I26" s="529">
        <v>0.6</v>
      </c>
      <c r="J26" s="529">
        <v>0.62</v>
      </c>
    </row>
    <row r="27" spans="1:10" ht="12.75" customHeight="1" x14ac:dyDescent="0.25">
      <c r="A27" s="283" t="s">
        <v>28</v>
      </c>
      <c r="B27" s="362">
        <v>20.801822592874998</v>
      </c>
      <c r="C27" s="363">
        <v>14.3518959796023</v>
      </c>
      <c r="D27" s="363">
        <v>17.8058650913623</v>
      </c>
      <c r="E27" s="363">
        <v>14.257023915684799</v>
      </c>
      <c r="F27" s="531"/>
      <c r="G27" s="362">
        <v>22</v>
      </c>
      <c r="H27" s="363">
        <v>23</v>
      </c>
      <c r="I27" s="363">
        <v>17</v>
      </c>
      <c r="J27" s="363">
        <v>25</v>
      </c>
    </row>
    <row r="28" spans="1:10" ht="12.75" customHeight="1" x14ac:dyDescent="0.25">
      <c r="A28" s="283" t="s">
        <v>120</v>
      </c>
      <c r="B28" s="532">
        <v>0.03</v>
      </c>
      <c r="C28" s="533">
        <v>2.9700000000000001E-2</v>
      </c>
      <c r="D28" s="533">
        <v>2.9899999999999999E-2</v>
      </c>
      <c r="E28" s="533">
        <v>3.0200000000000001E-2</v>
      </c>
      <c r="F28" s="534"/>
      <c r="G28" s="535">
        <v>3.0200000000000001E-2</v>
      </c>
      <c r="H28" s="533">
        <v>3.0499999999999999E-2</v>
      </c>
      <c r="I28" s="533">
        <v>2.93E-2</v>
      </c>
      <c r="J28" s="533">
        <v>2.9899999999999999E-2</v>
      </c>
    </row>
    <row r="29" spans="1:10" ht="12.75" customHeight="1" x14ac:dyDescent="0.25">
      <c r="A29" s="283"/>
      <c r="B29" s="531"/>
      <c r="C29" s="519"/>
      <c r="D29" s="519"/>
      <c r="E29" s="519"/>
      <c r="F29" s="531"/>
      <c r="G29" s="519"/>
      <c r="H29" s="486"/>
      <c r="I29" s="486"/>
      <c r="J29" s="486"/>
    </row>
    <row r="30" spans="1:10" ht="12.75" customHeight="1" x14ac:dyDescent="0.25">
      <c r="A30" s="536" t="s">
        <v>121</v>
      </c>
      <c r="B30" s="537" t="s">
        <v>5</v>
      </c>
      <c r="C30" s="522" t="s">
        <v>5</v>
      </c>
      <c r="D30" s="522" t="s">
        <v>5</v>
      </c>
      <c r="E30" s="522" t="s">
        <v>5</v>
      </c>
      <c r="F30" s="537"/>
      <c r="G30" s="521" t="s">
        <v>5</v>
      </c>
      <c r="H30" s="522" t="s">
        <v>5</v>
      </c>
      <c r="I30" s="522" t="s">
        <v>5</v>
      </c>
      <c r="J30" s="522" t="s">
        <v>5</v>
      </c>
    </row>
    <row r="31" spans="1:10" ht="12.75" customHeight="1" x14ac:dyDescent="0.25">
      <c r="A31" s="538" t="s">
        <v>218</v>
      </c>
      <c r="B31" s="509">
        <v>1022</v>
      </c>
      <c r="C31" s="454">
        <v>1018</v>
      </c>
      <c r="D31" s="454">
        <v>1005</v>
      </c>
      <c r="E31" s="454">
        <v>1009</v>
      </c>
      <c r="F31" s="539"/>
      <c r="G31" s="453">
        <v>1045</v>
      </c>
      <c r="H31" s="454">
        <v>1061</v>
      </c>
      <c r="I31" s="454">
        <v>1027</v>
      </c>
      <c r="J31" s="454">
        <v>1026</v>
      </c>
    </row>
    <row r="32" spans="1:10" ht="12.75" customHeight="1" x14ac:dyDescent="0.25">
      <c r="A32" s="173" t="s">
        <v>219</v>
      </c>
      <c r="B32" s="453">
        <v>942</v>
      </c>
      <c r="C32" s="454">
        <v>935</v>
      </c>
      <c r="D32" s="454">
        <v>970</v>
      </c>
      <c r="E32" s="454">
        <v>907</v>
      </c>
      <c r="F32" s="186"/>
      <c r="G32" s="453">
        <v>922</v>
      </c>
      <c r="H32" s="454">
        <v>902</v>
      </c>
      <c r="I32" s="454">
        <v>889</v>
      </c>
      <c r="J32" s="454">
        <v>879</v>
      </c>
    </row>
    <row r="33" spans="1:13" ht="12.75" customHeight="1" x14ac:dyDescent="0.25">
      <c r="A33" s="173" t="s">
        <v>220</v>
      </c>
      <c r="B33" s="439">
        <v>198</v>
      </c>
      <c r="C33" s="440">
        <v>227</v>
      </c>
      <c r="D33" s="440">
        <v>235</v>
      </c>
      <c r="E33" s="440">
        <v>258</v>
      </c>
      <c r="F33" s="186"/>
      <c r="G33" s="439">
        <v>264</v>
      </c>
      <c r="H33" s="440">
        <v>273</v>
      </c>
      <c r="I33" s="440">
        <v>272</v>
      </c>
      <c r="J33" s="440">
        <v>268</v>
      </c>
    </row>
    <row r="34" spans="1:13" ht="12.75" customHeight="1" x14ac:dyDescent="0.25">
      <c r="A34" s="540" t="s">
        <v>107</v>
      </c>
      <c r="B34" s="441">
        <v>2162</v>
      </c>
      <c r="C34" s="442">
        <v>2180</v>
      </c>
      <c r="D34" s="442">
        <v>2210</v>
      </c>
      <c r="E34" s="442">
        <v>2174</v>
      </c>
      <c r="F34" s="541"/>
      <c r="G34" s="441">
        <v>2231</v>
      </c>
      <c r="H34" s="442">
        <v>2236</v>
      </c>
      <c r="I34" s="442">
        <v>2188</v>
      </c>
      <c r="J34" s="442">
        <v>2173</v>
      </c>
    </row>
    <row r="35" spans="1:13" ht="12.75" customHeight="1" x14ac:dyDescent="0.25">
      <c r="A35" s="283"/>
      <c r="B35" s="531"/>
      <c r="C35" s="542"/>
      <c r="D35" s="542"/>
      <c r="E35" s="542"/>
      <c r="F35" s="531"/>
      <c r="G35" s="543"/>
      <c r="H35" s="542"/>
      <c r="I35" s="542"/>
      <c r="J35" s="542"/>
    </row>
    <row r="36" spans="1:13" ht="25.5" x14ac:dyDescent="0.25">
      <c r="A36" s="513" t="s">
        <v>125</v>
      </c>
      <c r="B36" s="544" t="s">
        <v>116</v>
      </c>
      <c r="C36" s="545" t="s">
        <v>116</v>
      </c>
      <c r="D36" s="545" t="s">
        <v>116</v>
      </c>
      <c r="E36" s="545" t="s">
        <v>116</v>
      </c>
      <c r="F36" s="546"/>
      <c r="G36" s="547" t="s">
        <v>116</v>
      </c>
      <c r="H36" s="545" t="s">
        <v>116</v>
      </c>
      <c r="I36" s="545" t="s">
        <v>116</v>
      </c>
      <c r="J36" s="545" t="s">
        <v>116</v>
      </c>
      <c r="M36" s="671"/>
    </row>
    <row r="37" spans="1:13" ht="12.75" customHeight="1" x14ac:dyDescent="0.25">
      <c r="A37" s="169" t="s">
        <v>218</v>
      </c>
      <c r="B37" s="548">
        <v>137000</v>
      </c>
      <c r="C37" s="549">
        <v>137700</v>
      </c>
      <c r="D37" s="549">
        <v>137800</v>
      </c>
      <c r="E37" s="549">
        <v>137500</v>
      </c>
      <c r="F37" s="550"/>
      <c r="G37" s="548">
        <v>136800</v>
      </c>
      <c r="H37" s="549">
        <v>136500</v>
      </c>
      <c r="I37" s="549">
        <v>135900</v>
      </c>
      <c r="J37" s="549">
        <v>134900</v>
      </c>
    </row>
    <row r="38" spans="1:13" ht="12.75" customHeight="1" x14ac:dyDescent="0.25">
      <c r="A38" s="173" t="s">
        <v>219</v>
      </c>
      <c r="B38" s="551">
        <v>67900</v>
      </c>
      <c r="C38" s="552">
        <v>69000</v>
      </c>
      <c r="D38" s="552">
        <v>66000</v>
      </c>
      <c r="E38" s="552">
        <v>66500</v>
      </c>
      <c r="F38" s="130"/>
      <c r="G38" s="551">
        <v>65100</v>
      </c>
      <c r="H38" s="552">
        <v>63100</v>
      </c>
      <c r="I38" s="552">
        <v>64800</v>
      </c>
      <c r="J38" s="552">
        <v>64200</v>
      </c>
    </row>
    <row r="39" spans="1:13" ht="12.75" customHeight="1" x14ac:dyDescent="0.25">
      <c r="A39" s="173" t="s">
        <v>220</v>
      </c>
      <c r="B39" s="553">
        <v>13500</v>
      </c>
      <c r="C39" s="554">
        <v>14100</v>
      </c>
      <c r="D39" s="554">
        <v>13700</v>
      </c>
      <c r="E39" s="554">
        <v>15000</v>
      </c>
      <c r="F39" s="130"/>
      <c r="G39" s="553">
        <v>15100</v>
      </c>
      <c r="H39" s="552">
        <v>16100</v>
      </c>
      <c r="I39" s="552">
        <v>16000</v>
      </c>
      <c r="J39" s="552">
        <v>16400</v>
      </c>
    </row>
    <row r="40" spans="1:13" ht="25.5" x14ac:dyDescent="0.25">
      <c r="A40" s="540" t="s">
        <v>126</v>
      </c>
      <c r="B40" s="555">
        <v>218353</v>
      </c>
      <c r="C40" s="556">
        <v>220752</v>
      </c>
      <c r="D40" s="556">
        <v>217450</v>
      </c>
      <c r="E40" s="556">
        <v>219026</v>
      </c>
      <c r="F40" s="557"/>
      <c r="G40" s="555">
        <v>217000</v>
      </c>
      <c r="H40" s="558">
        <v>215700</v>
      </c>
      <c r="I40" s="558">
        <v>216700</v>
      </c>
      <c r="J40" s="558">
        <v>215500</v>
      </c>
    </row>
    <row r="41" spans="1:13" ht="12.75" customHeight="1" x14ac:dyDescent="0.25">
      <c r="A41" s="559"/>
      <c r="B41" s="560"/>
      <c r="C41" s="561"/>
      <c r="D41" s="562"/>
      <c r="E41" s="563"/>
      <c r="F41" s="564"/>
      <c r="G41" s="565"/>
      <c r="H41" s="563"/>
      <c r="I41" s="563"/>
      <c r="J41" s="563"/>
    </row>
    <row r="42" spans="1:13" ht="12.75" customHeight="1" x14ac:dyDescent="0.25">
      <c r="A42" s="536" t="s">
        <v>221</v>
      </c>
      <c r="B42" s="130"/>
      <c r="C42" s="566"/>
      <c r="D42" s="566"/>
      <c r="E42" s="566"/>
      <c r="F42" s="130"/>
      <c r="G42" s="567"/>
      <c r="H42" s="566"/>
      <c r="I42" s="566"/>
      <c r="J42" s="566"/>
    </row>
    <row r="43" spans="1:13" ht="12.75" customHeight="1" x14ac:dyDescent="0.25">
      <c r="A43" s="169" t="s">
        <v>218</v>
      </c>
      <c r="B43" s="548">
        <v>151300</v>
      </c>
      <c r="C43" s="549">
        <v>148700</v>
      </c>
      <c r="D43" s="549">
        <v>146300</v>
      </c>
      <c r="E43" s="549">
        <v>145300</v>
      </c>
      <c r="F43" s="549"/>
      <c r="G43" s="548">
        <v>145800</v>
      </c>
      <c r="H43" s="549">
        <v>143000</v>
      </c>
      <c r="I43" s="549">
        <v>141600</v>
      </c>
      <c r="J43" s="549">
        <v>141300</v>
      </c>
    </row>
    <row r="44" spans="1:13" ht="12.75" customHeight="1" x14ac:dyDescent="0.25">
      <c r="A44" s="173" t="s">
        <v>219</v>
      </c>
      <c r="B44" s="551">
        <v>124400</v>
      </c>
      <c r="C44" s="552">
        <v>123200</v>
      </c>
      <c r="D44" s="552">
        <v>120300</v>
      </c>
      <c r="E44" s="552">
        <v>120900</v>
      </c>
      <c r="F44" s="523"/>
      <c r="G44" s="551">
        <v>122200</v>
      </c>
      <c r="H44" s="552">
        <v>120700</v>
      </c>
      <c r="I44" s="552">
        <v>123700</v>
      </c>
      <c r="J44" s="552">
        <v>120900</v>
      </c>
    </row>
    <row r="45" spans="1:13" ht="12.75" customHeight="1" x14ac:dyDescent="0.25">
      <c r="A45" s="173" t="s">
        <v>220</v>
      </c>
      <c r="B45" s="553">
        <v>29700</v>
      </c>
      <c r="C45" s="552">
        <v>30600</v>
      </c>
      <c r="D45" s="552">
        <v>31900</v>
      </c>
      <c r="E45" s="552">
        <v>31900</v>
      </c>
      <c r="F45" s="523"/>
      <c r="G45" s="553">
        <v>31200</v>
      </c>
      <c r="H45" s="552">
        <v>32200</v>
      </c>
      <c r="I45" s="552">
        <v>33000</v>
      </c>
      <c r="J45" s="552">
        <v>35000</v>
      </c>
    </row>
    <row r="46" spans="1:13" ht="12.75" customHeight="1" x14ac:dyDescent="0.25">
      <c r="A46" s="540" t="s">
        <v>222</v>
      </c>
      <c r="B46" s="555">
        <v>305362</v>
      </c>
      <c r="C46" s="568">
        <v>302483</v>
      </c>
      <c r="D46" s="568">
        <v>298458</v>
      </c>
      <c r="E46" s="568">
        <v>298089</v>
      </c>
      <c r="F46" s="569"/>
      <c r="G46" s="555">
        <v>299200</v>
      </c>
      <c r="H46" s="568">
        <v>295900</v>
      </c>
      <c r="I46" s="568">
        <v>298300</v>
      </c>
      <c r="J46" s="568">
        <v>297200</v>
      </c>
    </row>
  </sheetData>
  <customSheetViews>
    <customSheetView guid="{37C7900E-A9E4-46D4-957E-4F0D3238D226}" showGridLines="0">
      <pageMargins left="0.7" right="0.7" top="0.75" bottom="0.75" header="0.3" footer="0.3"/>
    </customSheetView>
    <customSheetView guid="{635B953B-EC53-4210-A9C0-1ADB78531C99}" showGridLines="0">
      <selection activeCell="E55" sqref="E55"/>
      <pageMargins left="0.7" right="0.7" top="0.75" bottom="0.75" header="0.3" footer="0.3"/>
    </customSheetView>
  </customSheetViews>
  <pageMargins left="0.7" right="0.7" top="0.75" bottom="0.75" header="0.3" footer="0.3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Normal="100" workbookViewId="0"/>
  </sheetViews>
  <sheetFormatPr defaultRowHeight="15" x14ac:dyDescent="0.25"/>
  <cols>
    <col min="1" max="1" width="33.7109375" customWidth="1"/>
    <col min="2" max="5" width="7.7109375" customWidth="1"/>
    <col min="6" max="6" width="0.85546875" customWidth="1"/>
    <col min="7" max="10" width="7.7109375" customWidth="1"/>
  </cols>
  <sheetData>
    <row r="1" spans="1:13" ht="12.75" customHeight="1" x14ac:dyDescent="0.25">
      <c r="A1" s="478" t="s">
        <v>96</v>
      </c>
      <c r="B1" s="682" t="s">
        <v>174</v>
      </c>
      <c r="C1" s="583" t="s">
        <v>175</v>
      </c>
      <c r="D1" s="583" t="s">
        <v>176</v>
      </c>
      <c r="E1" s="583" t="s">
        <v>177</v>
      </c>
      <c r="F1" s="991"/>
      <c r="G1" s="583" t="s">
        <v>178</v>
      </c>
      <c r="H1" s="583" t="s">
        <v>227</v>
      </c>
      <c r="I1" s="583" t="s">
        <v>179</v>
      </c>
      <c r="J1" s="583" t="s">
        <v>180</v>
      </c>
      <c r="M1" s="670"/>
    </row>
    <row r="2" spans="1:13" ht="12.75" customHeight="1" x14ac:dyDescent="0.25">
      <c r="A2" s="478" t="s">
        <v>104</v>
      </c>
      <c r="B2" s="358" t="s">
        <v>5</v>
      </c>
      <c r="C2" s="358" t="s">
        <v>5</v>
      </c>
      <c r="D2" s="358" t="s">
        <v>5</v>
      </c>
      <c r="E2" s="358" t="s">
        <v>5</v>
      </c>
      <c r="F2" s="991"/>
      <c r="G2" s="358" t="s">
        <v>5</v>
      </c>
      <c r="H2" s="358" t="s">
        <v>5</v>
      </c>
      <c r="I2" s="358" t="s">
        <v>5</v>
      </c>
      <c r="J2" s="358" t="s">
        <v>5</v>
      </c>
    </row>
    <row r="3" spans="1:13" ht="12.75" customHeight="1" x14ac:dyDescent="0.25">
      <c r="A3" s="570" t="s">
        <v>140</v>
      </c>
      <c r="B3" s="436">
        <v>1278</v>
      </c>
      <c r="C3" s="437">
        <v>1292</v>
      </c>
      <c r="D3" s="437">
        <v>1222</v>
      </c>
      <c r="E3" s="437">
        <v>1135</v>
      </c>
      <c r="F3" s="437"/>
      <c r="G3" s="436">
        <v>1109</v>
      </c>
      <c r="H3" s="437">
        <v>1123</v>
      </c>
      <c r="I3" s="437">
        <v>1082</v>
      </c>
      <c r="J3" s="437">
        <v>1042</v>
      </c>
    </row>
    <row r="4" spans="1:13" ht="12.75" customHeight="1" x14ac:dyDescent="0.25">
      <c r="A4" s="512" t="s">
        <v>8</v>
      </c>
      <c r="B4" s="439">
        <v>-403</v>
      </c>
      <c r="C4" s="440">
        <v>-285</v>
      </c>
      <c r="D4" s="440">
        <v>-273</v>
      </c>
      <c r="E4" s="440">
        <v>-290</v>
      </c>
      <c r="F4" s="440"/>
      <c r="G4" s="439">
        <v>-362</v>
      </c>
      <c r="H4" s="440">
        <v>-284</v>
      </c>
      <c r="I4" s="440">
        <v>-268</v>
      </c>
      <c r="J4" s="440">
        <v>-269</v>
      </c>
    </row>
    <row r="5" spans="1:13" ht="12.75" customHeight="1" x14ac:dyDescent="0.25">
      <c r="A5" s="513" t="s">
        <v>9</v>
      </c>
      <c r="B5" s="441">
        <v>875</v>
      </c>
      <c r="C5" s="442">
        <v>1007</v>
      </c>
      <c r="D5" s="442">
        <v>949</v>
      </c>
      <c r="E5" s="442">
        <v>845</v>
      </c>
      <c r="F5" s="442"/>
      <c r="G5" s="441">
        <v>747</v>
      </c>
      <c r="H5" s="442">
        <v>839</v>
      </c>
      <c r="I5" s="442">
        <v>814</v>
      </c>
      <c r="J5" s="442">
        <v>773</v>
      </c>
    </row>
    <row r="6" spans="1:13" ht="12.75" customHeight="1" x14ac:dyDescent="0.25">
      <c r="A6" s="70" t="s">
        <v>10</v>
      </c>
      <c r="B6" s="453">
        <v>-486</v>
      </c>
      <c r="C6" s="454">
        <v>-480</v>
      </c>
      <c r="D6" s="454">
        <v>-496</v>
      </c>
      <c r="E6" s="454">
        <v>-465</v>
      </c>
      <c r="F6" s="454"/>
      <c r="G6" s="453">
        <v>-456</v>
      </c>
      <c r="H6" s="454">
        <v>-449</v>
      </c>
      <c r="I6" s="454">
        <v>-420</v>
      </c>
      <c r="J6" s="454">
        <v>-402</v>
      </c>
    </row>
    <row r="7" spans="1:13" ht="12.75" customHeight="1" x14ac:dyDescent="0.25">
      <c r="A7" s="490" t="s">
        <v>213</v>
      </c>
      <c r="B7" s="453">
        <v>-42.269521194540403</v>
      </c>
      <c r="C7" s="454">
        <v>0</v>
      </c>
      <c r="D7" s="454">
        <v>0</v>
      </c>
      <c r="E7" s="454">
        <v>0</v>
      </c>
      <c r="F7" s="363"/>
      <c r="G7" s="453">
        <v>-29</v>
      </c>
      <c r="H7" s="454">
        <v>0</v>
      </c>
      <c r="I7" s="454">
        <v>0</v>
      </c>
      <c r="J7" s="454">
        <v>0</v>
      </c>
    </row>
    <row r="8" spans="1:13" ht="12.75" customHeight="1" x14ac:dyDescent="0.25">
      <c r="A8" s="490" t="s">
        <v>14</v>
      </c>
      <c r="B8" s="439">
        <v>-23.400455202732999</v>
      </c>
      <c r="C8" s="440">
        <v>-26.978865784466102</v>
      </c>
      <c r="D8" s="440">
        <v>-31.392258315547501</v>
      </c>
      <c r="E8" s="440">
        <v>-25.094899381915901</v>
      </c>
      <c r="F8" s="454"/>
      <c r="G8" s="439">
        <v>-50</v>
      </c>
      <c r="H8" s="440">
        <v>-31.614146938000001</v>
      </c>
      <c r="I8" s="440">
        <v>-23</v>
      </c>
      <c r="J8" s="440">
        <v>-13</v>
      </c>
    </row>
    <row r="9" spans="1:13" ht="12.75" customHeight="1" x14ac:dyDescent="0.25">
      <c r="A9" s="571" t="s">
        <v>214</v>
      </c>
      <c r="B9" s="441">
        <v>-551</v>
      </c>
      <c r="C9" s="442">
        <v>-507</v>
      </c>
      <c r="D9" s="442">
        <v>-527</v>
      </c>
      <c r="E9" s="442">
        <v>-490</v>
      </c>
      <c r="F9" s="572"/>
      <c r="G9" s="441">
        <v>-535</v>
      </c>
      <c r="H9" s="442">
        <v>-481</v>
      </c>
      <c r="I9" s="442">
        <v>-443</v>
      </c>
      <c r="J9" s="442">
        <v>-415</v>
      </c>
    </row>
    <row r="10" spans="1:13" ht="12.75" customHeight="1" x14ac:dyDescent="0.25">
      <c r="A10" s="490" t="s">
        <v>129</v>
      </c>
      <c r="B10" s="453">
        <v>7</v>
      </c>
      <c r="C10" s="454">
        <v>8</v>
      </c>
      <c r="D10" s="454">
        <v>7</v>
      </c>
      <c r="E10" s="454">
        <v>11</v>
      </c>
      <c r="F10" s="454"/>
      <c r="G10" s="453">
        <v>1</v>
      </c>
      <c r="H10" s="454">
        <v>4</v>
      </c>
      <c r="I10" s="454">
        <v>25</v>
      </c>
      <c r="J10" s="454">
        <v>10</v>
      </c>
    </row>
    <row r="11" spans="1:13" ht="12.75" customHeight="1" x14ac:dyDescent="0.25">
      <c r="A11" s="515" t="s">
        <v>111</v>
      </c>
      <c r="B11" s="516">
        <v>331</v>
      </c>
      <c r="C11" s="517">
        <v>508</v>
      </c>
      <c r="D11" s="517">
        <v>429</v>
      </c>
      <c r="E11" s="517">
        <v>366</v>
      </c>
      <c r="F11" s="517"/>
      <c r="G11" s="516">
        <v>213</v>
      </c>
      <c r="H11" s="517">
        <v>362</v>
      </c>
      <c r="I11" s="517">
        <v>396</v>
      </c>
      <c r="J11" s="517">
        <v>368</v>
      </c>
    </row>
    <row r="12" spans="1:13" ht="12.75" customHeight="1" x14ac:dyDescent="0.25">
      <c r="A12" s="490" t="s">
        <v>112</v>
      </c>
      <c r="B12" s="362">
        <v>187.20365127388499</v>
      </c>
      <c r="C12" s="363">
        <v>353.062401845762</v>
      </c>
      <c r="D12" s="363">
        <v>306.544518784822</v>
      </c>
      <c r="E12" s="363">
        <v>259.17939916902702</v>
      </c>
      <c r="F12" s="531"/>
      <c r="G12" s="362">
        <v>137</v>
      </c>
      <c r="H12" s="293">
        <v>262</v>
      </c>
      <c r="I12" s="293">
        <v>285</v>
      </c>
      <c r="J12" s="293">
        <v>254</v>
      </c>
    </row>
    <row r="13" spans="1:13" ht="12.75" customHeight="1" x14ac:dyDescent="0.25">
      <c r="A13" s="573"/>
      <c r="B13" s="250"/>
      <c r="C13" s="340"/>
      <c r="D13" s="340"/>
      <c r="E13" s="363"/>
      <c r="F13" s="340"/>
      <c r="G13" s="362"/>
      <c r="H13" s="293"/>
      <c r="I13" s="293"/>
      <c r="J13" s="340"/>
    </row>
    <row r="14" spans="1:13" ht="12.75" customHeight="1" x14ac:dyDescent="0.25">
      <c r="A14" s="520" t="s">
        <v>115</v>
      </c>
      <c r="B14" s="521" t="s">
        <v>116</v>
      </c>
      <c r="C14" s="522" t="s">
        <v>116</v>
      </c>
      <c r="D14" s="522" t="s">
        <v>116</v>
      </c>
      <c r="E14" s="522" t="s">
        <v>116</v>
      </c>
      <c r="F14" s="522"/>
      <c r="G14" s="521" t="s">
        <v>116</v>
      </c>
      <c r="H14" s="522" t="s">
        <v>116</v>
      </c>
      <c r="I14" s="522" t="s">
        <v>116</v>
      </c>
      <c r="J14" s="522" t="s">
        <v>116</v>
      </c>
    </row>
    <row r="15" spans="1:13" ht="12.75" customHeight="1" x14ac:dyDescent="0.25">
      <c r="A15" s="252" t="s">
        <v>130</v>
      </c>
      <c r="B15" s="291">
        <v>39819</v>
      </c>
      <c r="C15" s="523">
        <v>38210</v>
      </c>
      <c r="D15" s="523">
        <v>36927</v>
      </c>
      <c r="E15" s="523">
        <v>36769</v>
      </c>
      <c r="F15" s="130"/>
      <c r="G15" s="291">
        <v>36600</v>
      </c>
      <c r="H15" s="523">
        <v>34800</v>
      </c>
      <c r="I15" s="523">
        <v>33200</v>
      </c>
      <c r="J15" s="523">
        <v>31900</v>
      </c>
    </row>
    <row r="16" spans="1:13" ht="12.75" customHeight="1" x14ac:dyDescent="0.25">
      <c r="A16" s="283" t="s">
        <v>165</v>
      </c>
      <c r="B16" s="291">
        <v>47428</v>
      </c>
      <c r="C16" s="523">
        <v>45777</v>
      </c>
      <c r="D16" s="523">
        <v>41881</v>
      </c>
      <c r="E16" s="523">
        <v>42405</v>
      </c>
      <c r="F16" s="130"/>
      <c r="G16" s="291">
        <v>41300</v>
      </c>
      <c r="H16" s="523">
        <v>38900</v>
      </c>
      <c r="I16" s="523">
        <v>36200</v>
      </c>
      <c r="J16" s="523">
        <v>35000</v>
      </c>
    </row>
    <row r="17" spans="1:10" ht="12.75" customHeight="1" x14ac:dyDescent="0.25">
      <c r="A17" s="283" t="s">
        <v>169</v>
      </c>
      <c r="B17" s="291">
        <v>10198</v>
      </c>
      <c r="C17" s="523">
        <v>8349</v>
      </c>
      <c r="D17" s="523">
        <v>7693</v>
      </c>
      <c r="E17" s="523">
        <v>7975</v>
      </c>
      <c r="F17" s="130"/>
      <c r="G17" s="291">
        <v>7300</v>
      </c>
      <c r="H17" s="523">
        <v>6500</v>
      </c>
      <c r="I17" s="523">
        <v>5900</v>
      </c>
      <c r="J17" s="523">
        <v>5800</v>
      </c>
    </row>
    <row r="18" spans="1:10" ht="12.75" customHeight="1" x14ac:dyDescent="0.25">
      <c r="A18" s="283" t="s">
        <v>47</v>
      </c>
      <c r="B18" s="291">
        <v>41345</v>
      </c>
      <c r="C18" s="523">
        <v>40728</v>
      </c>
      <c r="D18" s="523">
        <v>40278</v>
      </c>
      <c r="E18" s="523">
        <v>39937.676030000002</v>
      </c>
      <c r="F18" s="130"/>
      <c r="G18" s="291">
        <v>39900</v>
      </c>
      <c r="H18" s="523">
        <v>38600</v>
      </c>
      <c r="I18" s="523">
        <v>37700</v>
      </c>
      <c r="J18" s="523">
        <v>36400</v>
      </c>
    </row>
    <row r="19" spans="1:10" ht="12.75" customHeight="1" x14ac:dyDescent="0.25">
      <c r="A19" s="518"/>
      <c r="B19" s="151"/>
      <c r="C19" s="486"/>
      <c r="D19" s="486"/>
      <c r="E19" s="486"/>
      <c r="F19" s="340"/>
      <c r="G19" s="519"/>
      <c r="H19" s="486"/>
      <c r="I19" s="486"/>
      <c r="J19" s="486"/>
    </row>
    <row r="20" spans="1:10" ht="12.75" customHeight="1" x14ac:dyDescent="0.25">
      <c r="A20" s="520" t="s">
        <v>22</v>
      </c>
      <c r="B20" s="521"/>
      <c r="C20" s="522"/>
      <c r="D20" s="522"/>
      <c r="E20" s="522"/>
      <c r="F20" s="522"/>
      <c r="G20" s="521"/>
      <c r="H20" s="522"/>
      <c r="I20" s="522"/>
      <c r="J20" s="522"/>
    </row>
    <row r="21" spans="1:10" ht="12.75" customHeight="1" x14ac:dyDescent="0.25">
      <c r="A21" s="283" t="s">
        <v>84</v>
      </c>
      <c r="B21" s="574">
        <v>0.15</v>
      </c>
      <c r="C21" s="525">
        <v>0.28299999999999997</v>
      </c>
      <c r="D21" s="525">
        <v>0.249</v>
      </c>
      <c r="E21" s="525">
        <v>0.21</v>
      </c>
      <c r="F21" s="526"/>
      <c r="G21" s="574">
        <v>0.112</v>
      </c>
      <c r="H21" s="525">
        <v>0.218</v>
      </c>
      <c r="I21" s="525">
        <v>0.247</v>
      </c>
      <c r="J21" s="525">
        <v>0.22600000000000001</v>
      </c>
    </row>
    <row r="22" spans="1:10" ht="12.75" customHeight="1" x14ac:dyDescent="0.25">
      <c r="A22" s="283" t="s">
        <v>85</v>
      </c>
      <c r="B22" s="291">
        <v>5043.1202381025896</v>
      </c>
      <c r="C22" s="523">
        <v>5024.5843937652498</v>
      </c>
      <c r="D22" s="523">
        <v>4957.00452274484</v>
      </c>
      <c r="E22" s="523">
        <v>4980.3824722833297</v>
      </c>
      <c r="F22" s="130"/>
      <c r="G22" s="291">
        <v>4900</v>
      </c>
      <c r="H22" s="523">
        <v>4800</v>
      </c>
      <c r="I22" s="523">
        <v>4600</v>
      </c>
      <c r="J22" s="523">
        <v>4500</v>
      </c>
    </row>
    <row r="23" spans="1:10" ht="12.75" customHeight="1" x14ac:dyDescent="0.25">
      <c r="A23" s="283" t="s">
        <v>86</v>
      </c>
      <c r="B23" s="574">
        <v>0.12</v>
      </c>
      <c r="C23" s="525">
        <v>0.22500000000000001</v>
      </c>
      <c r="D23" s="525">
        <v>0.19700000000000001</v>
      </c>
      <c r="E23" s="525">
        <v>0.16600000000000001</v>
      </c>
      <c r="F23" s="527"/>
      <c r="G23" s="574">
        <v>0.09</v>
      </c>
      <c r="H23" s="525">
        <v>0.17499999999999999</v>
      </c>
      <c r="I23" s="525">
        <v>0.19700000000000001</v>
      </c>
      <c r="J23" s="525">
        <v>0.182</v>
      </c>
    </row>
    <row r="24" spans="1:10" ht="12.75" customHeight="1" x14ac:dyDescent="0.25">
      <c r="A24" s="283" t="s">
        <v>87</v>
      </c>
      <c r="B24" s="291">
        <v>6314.8489514359198</v>
      </c>
      <c r="C24" s="523">
        <v>6324.2927959319204</v>
      </c>
      <c r="D24" s="523">
        <v>6266.9342052448401</v>
      </c>
      <c r="E24" s="523">
        <v>6272.6122502833296</v>
      </c>
      <c r="F24" s="130"/>
      <c r="G24" s="291">
        <v>6200</v>
      </c>
      <c r="H24" s="523">
        <v>6000</v>
      </c>
      <c r="I24" s="523">
        <v>5800</v>
      </c>
      <c r="J24" s="523">
        <v>5600</v>
      </c>
    </row>
    <row r="25" spans="1:10" ht="12.75" customHeight="1" x14ac:dyDescent="0.25">
      <c r="A25" s="283" t="s">
        <v>27</v>
      </c>
      <c r="B25" s="528">
        <v>0.43114241001565001</v>
      </c>
      <c r="C25" s="529">
        <v>0.39241486068111398</v>
      </c>
      <c r="D25" s="529">
        <v>0.43126022913257001</v>
      </c>
      <c r="E25" s="529">
        <v>0.431718061674009</v>
      </c>
      <c r="F25" s="575"/>
      <c r="G25" s="528">
        <v>0.48</v>
      </c>
      <c r="H25" s="529">
        <v>0.43</v>
      </c>
      <c r="I25" s="529">
        <v>0.41</v>
      </c>
      <c r="J25" s="529">
        <v>0.4</v>
      </c>
    </row>
    <row r="26" spans="1:10" ht="12.75" customHeight="1" x14ac:dyDescent="0.25">
      <c r="A26" s="283" t="s">
        <v>28</v>
      </c>
      <c r="B26" s="362">
        <v>368.86333923576001</v>
      </c>
      <c r="C26" s="363">
        <v>270.62950299758302</v>
      </c>
      <c r="D26" s="363">
        <v>283.02492066548899</v>
      </c>
      <c r="E26" s="363">
        <v>304.77917760894798</v>
      </c>
      <c r="F26" s="531"/>
      <c r="G26" s="362">
        <v>374</v>
      </c>
      <c r="H26" s="363">
        <v>309</v>
      </c>
      <c r="I26" s="363">
        <v>309</v>
      </c>
      <c r="J26" s="363">
        <v>325</v>
      </c>
    </row>
    <row r="27" spans="1:10" ht="12.75" customHeight="1" x14ac:dyDescent="0.25">
      <c r="A27" s="283" t="s">
        <v>120</v>
      </c>
      <c r="B27" s="532">
        <v>9.1399999999999995E-2</v>
      </c>
      <c r="C27" s="533">
        <v>9.2600000000000002E-2</v>
      </c>
      <c r="D27" s="533">
        <v>9.3100000000000002E-2</v>
      </c>
      <c r="E27" s="533">
        <v>8.7800000000000003E-2</v>
      </c>
      <c r="F27" s="534"/>
      <c r="G27" s="535">
        <v>8.1299999999999997E-2</v>
      </c>
      <c r="H27" s="533">
        <v>8.8400000000000006E-2</v>
      </c>
      <c r="I27" s="533">
        <v>8.9200000000000002E-2</v>
      </c>
      <c r="J27" s="533">
        <v>9.1899999999999996E-2</v>
      </c>
    </row>
    <row r="28" spans="1:10" ht="12.75" customHeigh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</row>
  </sheetData>
  <customSheetViews>
    <customSheetView guid="{37C7900E-A9E4-46D4-957E-4F0D3238D226}" showGridLines="0">
      <pageMargins left="0.7" right="0.7" top="0.75" bottom="0.75" header="0.3" footer="0.3"/>
    </customSheetView>
    <customSheetView guid="{635B953B-EC53-4210-A9C0-1ADB78531C99}" showGridLines="0">
      <selection activeCell="K41" sqref="K41"/>
      <pageMargins left="0.7" right="0.7" top="0.75" bottom="0.75" header="0.3" footer="0.3"/>
    </customSheetView>
  </customSheetViews>
  <mergeCells count="1">
    <mergeCell ref="F1:F2"/>
  </mergeCells>
  <pageMargins left="0.7" right="0.7" top="0.75" bottom="0.75" header="0.3" footer="0.3"/>
  <pageSetup paperSize="9" scale="8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defaultRowHeight="15" x14ac:dyDescent="0.25"/>
  <cols>
    <col min="1" max="1" width="35.7109375" customWidth="1"/>
    <col min="2" max="5" width="7.7109375" customWidth="1"/>
    <col min="6" max="6" width="0.85546875" customWidth="1"/>
    <col min="7" max="10" width="7.7109375" customWidth="1"/>
  </cols>
  <sheetData>
    <row r="1" spans="1:13" ht="12.75" customHeight="1" x14ac:dyDescent="0.25">
      <c r="A1" s="478" t="s">
        <v>97</v>
      </c>
      <c r="B1" s="682" t="s">
        <v>174</v>
      </c>
      <c r="C1" s="583" t="s">
        <v>175</v>
      </c>
      <c r="D1" s="583" t="s">
        <v>176</v>
      </c>
      <c r="E1" s="583" t="s">
        <v>177</v>
      </c>
      <c r="F1" s="992"/>
      <c r="G1" s="583" t="s">
        <v>178</v>
      </c>
      <c r="H1" s="583" t="s">
        <v>227</v>
      </c>
      <c r="I1" s="583" t="s">
        <v>179</v>
      </c>
      <c r="J1" s="583" t="s">
        <v>180</v>
      </c>
      <c r="M1" s="670"/>
    </row>
    <row r="2" spans="1:13" ht="12.75" customHeight="1" x14ac:dyDescent="0.25">
      <c r="A2" s="478" t="s">
        <v>104</v>
      </c>
      <c r="B2" s="358" t="s">
        <v>5</v>
      </c>
      <c r="C2" s="358" t="s">
        <v>5</v>
      </c>
      <c r="D2" s="358" t="s">
        <v>5</v>
      </c>
      <c r="E2" s="358" t="s">
        <v>5</v>
      </c>
      <c r="F2" s="992"/>
      <c r="G2" s="358" t="s">
        <v>5</v>
      </c>
      <c r="H2" s="358" t="s">
        <v>5</v>
      </c>
      <c r="I2" s="358" t="s">
        <v>5</v>
      </c>
      <c r="J2" s="358" t="s">
        <v>5</v>
      </c>
    </row>
    <row r="3" spans="1:13" ht="12.75" customHeight="1" x14ac:dyDescent="0.25">
      <c r="A3" s="576" t="s">
        <v>182</v>
      </c>
      <c r="B3" s="436">
        <v>855</v>
      </c>
      <c r="C3" s="437">
        <v>861</v>
      </c>
      <c r="D3" s="437">
        <v>910</v>
      </c>
      <c r="E3" s="437">
        <v>948</v>
      </c>
      <c r="F3" s="437"/>
      <c r="G3" s="436">
        <v>963</v>
      </c>
      <c r="H3" s="437">
        <v>928</v>
      </c>
      <c r="I3" s="437">
        <v>895</v>
      </c>
      <c r="J3" s="437">
        <v>878</v>
      </c>
    </row>
    <row r="4" spans="1:13" ht="12.75" customHeight="1" x14ac:dyDescent="0.25">
      <c r="A4" s="512" t="s">
        <v>8</v>
      </c>
      <c r="B4" s="439">
        <v>-90.000000000000099</v>
      </c>
      <c r="C4" s="440">
        <v>-69</v>
      </c>
      <c r="D4" s="440">
        <v>-103</v>
      </c>
      <c r="E4" s="440">
        <v>-90</v>
      </c>
      <c r="F4" s="440"/>
      <c r="G4" s="439">
        <v>-79</v>
      </c>
      <c r="H4" s="440">
        <v>-74.000000000000099</v>
      </c>
      <c r="I4" s="440">
        <v>-100</v>
      </c>
      <c r="J4" s="440">
        <v>-96</v>
      </c>
    </row>
    <row r="5" spans="1:13" ht="12.75" customHeight="1" x14ac:dyDescent="0.25">
      <c r="A5" s="513" t="s">
        <v>9</v>
      </c>
      <c r="B5" s="441">
        <v>765</v>
      </c>
      <c r="C5" s="442">
        <v>792</v>
      </c>
      <c r="D5" s="442">
        <v>807</v>
      </c>
      <c r="E5" s="442">
        <v>858</v>
      </c>
      <c r="F5" s="442"/>
      <c r="G5" s="441">
        <v>884</v>
      </c>
      <c r="H5" s="442">
        <v>854</v>
      </c>
      <c r="I5" s="442">
        <v>795</v>
      </c>
      <c r="J5" s="442">
        <v>782</v>
      </c>
    </row>
    <row r="6" spans="1:13" ht="12.75" customHeight="1" x14ac:dyDescent="0.25">
      <c r="A6" s="70" t="s">
        <v>10</v>
      </c>
      <c r="B6" s="453">
        <v>-517</v>
      </c>
      <c r="C6" s="454">
        <v>-536</v>
      </c>
      <c r="D6" s="454">
        <v>-557</v>
      </c>
      <c r="E6" s="454">
        <v>-559</v>
      </c>
      <c r="F6" s="454"/>
      <c r="G6" s="453">
        <v>-590</v>
      </c>
      <c r="H6" s="454">
        <v>-572</v>
      </c>
      <c r="I6" s="454">
        <v>-545</v>
      </c>
      <c r="J6" s="454">
        <v>-537</v>
      </c>
    </row>
    <row r="7" spans="1:13" ht="12.75" customHeight="1" x14ac:dyDescent="0.25">
      <c r="A7" s="490" t="s">
        <v>213</v>
      </c>
      <c r="B7" s="453">
        <v>-52.372303256420203</v>
      </c>
      <c r="C7" s="454">
        <v>0</v>
      </c>
      <c r="D7" s="454">
        <v>0</v>
      </c>
      <c r="E7" s="454">
        <v>0</v>
      </c>
      <c r="F7" s="363"/>
      <c r="G7" s="453">
        <v>-45</v>
      </c>
      <c r="H7" s="454">
        <v>0</v>
      </c>
      <c r="I7" s="454">
        <v>0</v>
      </c>
      <c r="J7" s="454">
        <v>0</v>
      </c>
    </row>
    <row r="8" spans="1:13" ht="12.75" customHeight="1" x14ac:dyDescent="0.25">
      <c r="A8" s="490" t="s">
        <v>161</v>
      </c>
      <c r="B8" s="453">
        <v>0</v>
      </c>
      <c r="C8" s="454">
        <v>0</v>
      </c>
      <c r="D8" s="454">
        <v>0</v>
      </c>
      <c r="E8" s="454">
        <v>0</v>
      </c>
      <c r="F8" s="454"/>
      <c r="G8" s="453">
        <v>-1</v>
      </c>
      <c r="H8" s="454">
        <v>-1</v>
      </c>
      <c r="I8" s="454">
        <v>0</v>
      </c>
      <c r="J8" s="454">
        <v>0</v>
      </c>
    </row>
    <row r="9" spans="1:13" ht="12.75" customHeight="1" x14ac:dyDescent="0.25">
      <c r="A9" s="490" t="s">
        <v>14</v>
      </c>
      <c r="B9" s="439">
        <v>-9.2286701918349792</v>
      </c>
      <c r="C9" s="440">
        <v>-6.9124876055447704</v>
      </c>
      <c r="D9" s="440">
        <v>-7.43056161605098</v>
      </c>
      <c r="E9" s="440">
        <v>-5.8097590023668504</v>
      </c>
      <c r="F9" s="454"/>
      <c r="G9" s="439">
        <v>-23</v>
      </c>
      <c r="H9" s="440">
        <v>-10.777020973965399</v>
      </c>
      <c r="I9" s="440">
        <v>-8</v>
      </c>
      <c r="J9" s="440">
        <v>-9</v>
      </c>
    </row>
    <row r="10" spans="1:13" ht="12.75" customHeight="1" x14ac:dyDescent="0.25">
      <c r="A10" s="571" t="s">
        <v>223</v>
      </c>
      <c r="B10" s="441">
        <v>-578</v>
      </c>
      <c r="C10" s="442">
        <v>-543</v>
      </c>
      <c r="D10" s="442">
        <v>-564</v>
      </c>
      <c r="E10" s="442">
        <v>-565</v>
      </c>
      <c r="F10" s="572"/>
      <c r="G10" s="441">
        <v>-659</v>
      </c>
      <c r="H10" s="442">
        <v>-584</v>
      </c>
      <c r="I10" s="442">
        <v>-553</v>
      </c>
      <c r="J10" s="442">
        <v>-546</v>
      </c>
    </row>
    <row r="11" spans="1:13" ht="12.75" customHeight="1" x14ac:dyDescent="0.25">
      <c r="A11" s="490" t="s">
        <v>129</v>
      </c>
      <c r="B11" s="453">
        <v>1</v>
      </c>
      <c r="C11" s="454">
        <v>2</v>
      </c>
      <c r="D11" s="454">
        <v>2</v>
      </c>
      <c r="E11" s="454">
        <v>2</v>
      </c>
      <c r="F11" s="454"/>
      <c r="G11" s="453">
        <v>3</v>
      </c>
      <c r="H11" s="454">
        <v>2</v>
      </c>
      <c r="I11" s="454">
        <v>2</v>
      </c>
      <c r="J11" s="454">
        <v>4</v>
      </c>
    </row>
    <row r="12" spans="1:13" ht="12.75" customHeight="1" x14ac:dyDescent="0.25">
      <c r="A12" s="515" t="s">
        <v>201</v>
      </c>
      <c r="B12" s="516">
        <v>188</v>
      </c>
      <c r="C12" s="517">
        <v>251</v>
      </c>
      <c r="D12" s="517">
        <v>245</v>
      </c>
      <c r="E12" s="517">
        <v>295</v>
      </c>
      <c r="F12" s="517"/>
      <c r="G12" s="516">
        <v>228</v>
      </c>
      <c r="H12" s="517">
        <v>272</v>
      </c>
      <c r="I12" s="517">
        <v>244</v>
      </c>
      <c r="J12" s="517">
        <v>240</v>
      </c>
    </row>
    <row r="13" spans="1:13" ht="12.75" customHeight="1" x14ac:dyDescent="0.25">
      <c r="A13" s="490" t="s">
        <v>112</v>
      </c>
      <c r="B13" s="362">
        <v>33.999999999999901</v>
      </c>
      <c r="C13" s="577">
        <v>90</v>
      </c>
      <c r="D13" s="577">
        <v>96</v>
      </c>
      <c r="E13" s="577">
        <v>112</v>
      </c>
      <c r="F13" s="578"/>
      <c r="G13" s="579">
        <v>88</v>
      </c>
      <c r="H13" s="577">
        <v>91</v>
      </c>
      <c r="I13" s="577">
        <v>78</v>
      </c>
      <c r="J13" s="577">
        <v>103</v>
      </c>
    </row>
    <row r="14" spans="1:13" ht="12.75" customHeight="1" x14ac:dyDescent="0.25">
      <c r="A14" s="573"/>
      <c r="B14" s="580"/>
      <c r="C14" s="389"/>
      <c r="D14" s="389"/>
      <c r="E14" s="389"/>
      <c r="F14" s="389"/>
      <c r="G14" s="580"/>
      <c r="H14" s="389"/>
      <c r="I14" s="389"/>
      <c r="J14" s="389"/>
    </row>
    <row r="15" spans="1:13" ht="12.75" customHeight="1" x14ac:dyDescent="0.25">
      <c r="A15" s="520" t="s">
        <v>115</v>
      </c>
      <c r="B15" s="521"/>
      <c r="C15" s="522"/>
      <c r="D15" s="522"/>
      <c r="E15" s="522"/>
      <c r="F15" s="522"/>
      <c r="G15" s="521"/>
      <c r="H15" s="522"/>
      <c r="I15" s="522"/>
      <c r="J15" s="522"/>
    </row>
    <row r="16" spans="1:13" ht="12.75" customHeight="1" x14ac:dyDescent="0.25">
      <c r="A16" s="252" t="s">
        <v>130</v>
      </c>
      <c r="B16" s="291">
        <v>29857</v>
      </c>
      <c r="C16" s="523">
        <v>31667</v>
      </c>
      <c r="D16" s="523">
        <v>33836</v>
      </c>
      <c r="E16" s="523">
        <v>35726</v>
      </c>
      <c r="F16" s="130"/>
      <c r="G16" s="291">
        <v>35200</v>
      </c>
      <c r="H16" s="523">
        <v>34500</v>
      </c>
      <c r="I16" s="523">
        <v>33800</v>
      </c>
      <c r="J16" s="523">
        <v>35000</v>
      </c>
    </row>
    <row r="17" spans="1:10" ht="12.75" customHeight="1" x14ac:dyDescent="0.25">
      <c r="A17" s="283" t="s">
        <v>165</v>
      </c>
      <c r="B17" s="291">
        <v>49921</v>
      </c>
      <c r="C17" s="523">
        <v>52191</v>
      </c>
      <c r="D17" s="523">
        <v>54021</v>
      </c>
      <c r="E17" s="523">
        <v>57832</v>
      </c>
      <c r="F17" s="130"/>
      <c r="G17" s="291">
        <v>55500</v>
      </c>
      <c r="H17" s="523">
        <v>54600</v>
      </c>
      <c r="I17" s="523">
        <v>52400</v>
      </c>
      <c r="J17" s="523">
        <v>54100</v>
      </c>
    </row>
    <row r="18" spans="1:10" ht="12.75" customHeight="1" x14ac:dyDescent="0.25">
      <c r="A18" s="283" t="s">
        <v>169</v>
      </c>
      <c r="B18" s="291">
        <v>30635</v>
      </c>
      <c r="C18" s="523">
        <v>31760</v>
      </c>
      <c r="D18" s="523">
        <v>34422</v>
      </c>
      <c r="E18" s="523">
        <v>34956</v>
      </c>
      <c r="F18" s="130"/>
      <c r="G18" s="291">
        <v>35000</v>
      </c>
      <c r="H18" s="523">
        <v>33400</v>
      </c>
      <c r="I18" s="523">
        <v>33200</v>
      </c>
      <c r="J18" s="523">
        <v>34000</v>
      </c>
    </row>
    <row r="19" spans="1:10" ht="12.75" customHeight="1" x14ac:dyDescent="0.25">
      <c r="A19" s="283" t="s">
        <v>47</v>
      </c>
      <c r="B19" s="291">
        <v>33934</v>
      </c>
      <c r="C19" s="523">
        <v>36048</v>
      </c>
      <c r="D19" s="523">
        <v>36363</v>
      </c>
      <c r="E19" s="523">
        <v>39274.507400000002</v>
      </c>
      <c r="F19" s="130"/>
      <c r="G19" s="291">
        <v>38500</v>
      </c>
      <c r="H19" s="523">
        <v>37900</v>
      </c>
      <c r="I19" s="523">
        <v>36500</v>
      </c>
      <c r="J19" s="523">
        <v>36600</v>
      </c>
    </row>
    <row r="20" spans="1:10" ht="12.75" customHeight="1" x14ac:dyDescent="0.25">
      <c r="A20" s="518"/>
      <c r="B20" s="151"/>
      <c r="C20" s="26"/>
      <c r="D20" s="26"/>
      <c r="E20" s="486"/>
      <c r="F20" s="340"/>
      <c r="G20" s="151"/>
      <c r="H20" s="340"/>
      <c r="I20" s="340"/>
      <c r="J20" s="340"/>
    </row>
    <row r="21" spans="1:10" ht="12.75" customHeight="1" x14ac:dyDescent="0.25">
      <c r="A21" s="520" t="s">
        <v>22</v>
      </c>
      <c r="B21" s="521"/>
      <c r="C21" s="522"/>
      <c r="D21" s="522"/>
      <c r="E21" s="522"/>
      <c r="F21" s="522"/>
      <c r="G21" s="521"/>
      <c r="H21" s="522"/>
      <c r="I21" s="522"/>
      <c r="J21" s="522"/>
    </row>
    <row r="22" spans="1:10" ht="12.75" customHeight="1" x14ac:dyDescent="0.25">
      <c r="A22" s="283" t="s">
        <v>84</v>
      </c>
      <c r="B22" s="574">
        <v>5.0999999999999997E-2</v>
      </c>
      <c r="C22" s="525">
        <v>0.13300000000000001</v>
      </c>
      <c r="D22" s="525">
        <v>0.13200000000000001</v>
      </c>
      <c r="E22" s="525">
        <v>0.14699999999999999</v>
      </c>
      <c r="F22" s="526"/>
      <c r="G22" s="574">
        <v>0.11899999999999999</v>
      </c>
      <c r="H22" s="525">
        <v>0.13100000000000001</v>
      </c>
      <c r="I22" s="525">
        <v>0.113</v>
      </c>
      <c r="J22" s="525">
        <v>0.155</v>
      </c>
    </row>
    <row r="23" spans="1:10" ht="12.75" customHeight="1" x14ac:dyDescent="0.25">
      <c r="A23" s="283" t="s">
        <v>85</v>
      </c>
      <c r="B23" s="291">
        <v>2685.8931196499998</v>
      </c>
      <c r="C23" s="523">
        <v>2713.2170863166698</v>
      </c>
      <c r="D23" s="523">
        <v>2902.6303275833302</v>
      </c>
      <c r="E23" s="523">
        <v>3057.6737459166702</v>
      </c>
      <c r="F23" s="130"/>
      <c r="G23" s="291">
        <v>2900</v>
      </c>
      <c r="H23" s="523">
        <v>2800</v>
      </c>
      <c r="I23" s="523">
        <v>2800</v>
      </c>
      <c r="J23" s="523">
        <v>2700</v>
      </c>
    </row>
    <row r="24" spans="1:10" ht="12.75" customHeight="1" x14ac:dyDescent="0.25">
      <c r="A24" s="283" t="s">
        <v>86</v>
      </c>
      <c r="B24" s="574">
        <v>3.7999999999999999E-2</v>
      </c>
      <c r="C24" s="525">
        <v>9.7000000000000003E-2</v>
      </c>
      <c r="D24" s="525">
        <v>9.7000000000000003E-2</v>
      </c>
      <c r="E24" s="525">
        <v>0.108</v>
      </c>
      <c r="F24" s="527"/>
      <c r="G24" s="574">
        <v>8.6999999999999994E-2</v>
      </c>
      <c r="H24" s="525">
        <v>9.5000000000000001E-2</v>
      </c>
      <c r="I24" s="525">
        <v>8.1000000000000003E-2</v>
      </c>
      <c r="J24" s="525">
        <v>0.111</v>
      </c>
    </row>
    <row r="25" spans="1:10" ht="12.75" customHeight="1" x14ac:dyDescent="0.25">
      <c r="A25" s="283" t="s">
        <v>87</v>
      </c>
      <c r="B25" s="291">
        <v>3576.9403567333302</v>
      </c>
      <c r="C25" s="523">
        <v>3695.4667737166701</v>
      </c>
      <c r="D25" s="523">
        <v>3940.3951764666699</v>
      </c>
      <c r="E25" s="523">
        <v>4130.5400967833302</v>
      </c>
      <c r="F25" s="130"/>
      <c r="G25" s="291">
        <v>4000</v>
      </c>
      <c r="H25" s="523">
        <v>3800</v>
      </c>
      <c r="I25" s="523">
        <v>3800</v>
      </c>
      <c r="J25" s="523">
        <v>3700</v>
      </c>
    </row>
    <row r="26" spans="1:10" ht="12.75" customHeight="1" x14ac:dyDescent="0.25">
      <c r="A26" s="283" t="s">
        <v>27</v>
      </c>
      <c r="B26" s="528">
        <v>0.67602339181286597</v>
      </c>
      <c r="C26" s="529">
        <v>0.63066202090592305</v>
      </c>
      <c r="D26" s="529">
        <v>0.61978021978022002</v>
      </c>
      <c r="E26" s="529">
        <v>0.59599156118143504</v>
      </c>
      <c r="F26" s="575"/>
      <c r="G26" s="528">
        <v>0.68</v>
      </c>
      <c r="H26" s="529">
        <v>0.63</v>
      </c>
      <c r="I26" s="529">
        <v>0.62</v>
      </c>
      <c r="J26" s="529">
        <v>0.62</v>
      </c>
    </row>
    <row r="27" spans="1:10" ht="12.75" customHeight="1" x14ac:dyDescent="0.25">
      <c r="A27" s="581" t="s">
        <v>28</v>
      </c>
      <c r="B27" s="362">
        <v>110.147409030254</v>
      </c>
      <c r="C27" s="363">
        <v>78.821621255480494</v>
      </c>
      <c r="D27" s="363">
        <v>111.771477600247</v>
      </c>
      <c r="E27" s="363">
        <v>94.111434189380901</v>
      </c>
      <c r="F27" s="531"/>
      <c r="G27" s="362">
        <v>83</v>
      </c>
      <c r="H27" s="363">
        <v>79</v>
      </c>
      <c r="I27" s="363">
        <v>111</v>
      </c>
      <c r="J27" s="363">
        <v>104</v>
      </c>
    </row>
    <row r="28" spans="1:10" ht="12.75" customHeight="1" x14ac:dyDescent="0.25">
      <c r="A28" s="283" t="s">
        <v>120</v>
      </c>
      <c r="B28" s="532">
        <v>6.25E-2</v>
      </c>
      <c r="C28" s="533">
        <v>5.96E-2</v>
      </c>
      <c r="D28" s="533">
        <v>5.8700000000000002E-2</v>
      </c>
      <c r="E28" s="533">
        <v>6.0600000000000001E-2</v>
      </c>
      <c r="F28" s="534"/>
      <c r="G28" s="535">
        <v>5.9400000000000001E-2</v>
      </c>
      <c r="H28" s="533">
        <v>6.1199999999999997E-2</v>
      </c>
      <c r="I28" s="533">
        <v>5.8299999999999998E-2</v>
      </c>
      <c r="J28" s="533">
        <v>5.91E-2</v>
      </c>
    </row>
    <row r="29" spans="1:10" ht="12.75" customHeight="1" x14ac:dyDescent="0.25">
      <c r="A29" s="582"/>
      <c r="B29" s="531"/>
      <c r="C29" s="531"/>
      <c r="D29" s="531"/>
      <c r="E29" s="531"/>
      <c r="F29" s="531"/>
      <c r="G29" s="531"/>
      <c r="H29" s="531"/>
      <c r="I29" s="531"/>
      <c r="J29" s="531"/>
    </row>
    <row r="30" spans="1:10" ht="12.75" customHeight="1" x14ac:dyDescent="0.25">
      <c r="A30" s="673" t="s">
        <v>224</v>
      </c>
      <c r="B30" s="583"/>
      <c r="C30" s="583"/>
      <c r="D30" s="583"/>
      <c r="E30" s="583"/>
      <c r="F30" s="583"/>
      <c r="G30" s="583"/>
      <c r="H30" s="583"/>
      <c r="I30" s="583"/>
      <c r="J30" s="584"/>
    </row>
    <row r="31" spans="1:10" ht="12.75" customHeight="1" x14ac:dyDescent="0.25">
      <c r="A31" s="478" t="s">
        <v>104</v>
      </c>
      <c r="B31" s="537" t="s">
        <v>5</v>
      </c>
      <c r="C31" s="537" t="s">
        <v>5</v>
      </c>
      <c r="D31" s="537" t="s">
        <v>5</v>
      </c>
      <c r="E31" s="537" t="s">
        <v>5</v>
      </c>
      <c r="F31" s="537"/>
      <c r="G31" s="537" t="s">
        <v>5</v>
      </c>
      <c r="H31" s="537" t="s">
        <v>5</v>
      </c>
      <c r="I31" s="537" t="s">
        <v>5</v>
      </c>
      <c r="J31" s="585" t="s">
        <v>5</v>
      </c>
    </row>
    <row r="32" spans="1:10" ht="12.75" customHeight="1" x14ac:dyDescent="0.25">
      <c r="A32" s="576" t="s">
        <v>182</v>
      </c>
      <c r="B32" s="586">
        <v>855</v>
      </c>
      <c r="C32" s="587">
        <v>799</v>
      </c>
      <c r="D32" s="587">
        <v>778</v>
      </c>
      <c r="E32" s="587">
        <v>774</v>
      </c>
      <c r="F32" s="588"/>
      <c r="G32" s="586">
        <v>778</v>
      </c>
      <c r="H32" s="587">
        <v>767</v>
      </c>
      <c r="I32" s="587">
        <v>732</v>
      </c>
      <c r="J32" s="587">
        <v>725</v>
      </c>
    </row>
    <row r="33" spans="1:10" ht="12.75" customHeight="1" x14ac:dyDescent="0.25">
      <c r="A33" s="512" t="s">
        <v>8</v>
      </c>
      <c r="B33" s="439">
        <v>-90.000000000000099</v>
      </c>
      <c r="C33" s="440">
        <v>-64</v>
      </c>
      <c r="D33" s="440">
        <v>-87</v>
      </c>
      <c r="E33" s="440">
        <v>-73</v>
      </c>
      <c r="F33" s="589"/>
      <c r="G33" s="439">
        <v>-63</v>
      </c>
      <c r="H33" s="440">
        <v>-60</v>
      </c>
      <c r="I33" s="440">
        <v>-81</v>
      </c>
      <c r="J33" s="440">
        <v>-78</v>
      </c>
    </row>
    <row r="34" spans="1:10" ht="12.75" customHeight="1" x14ac:dyDescent="0.25">
      <c r="A34" s="513" t="s">
        <v>9</v>
      </c>
      <c r="B34" s="441">
        <v>765</v>
      </c>
      <c r="C34" s="442">
        <v>735</v>
      </c>
      <c r="D34" s="442">
        <v>691</v>
      </c>
      <c r="E34" s="442">
        <v>701</v>
      </c>
      <c r="F34" s="455"/>
      <c r="G34" s="441">
        <v>715</v>
      </c>
      <c r="H34" s="442">
        <v>707</v>
      </c>
      <c r="I34" s="442">
        <v>651</v>
      </c>
      <c r="J34" s="442">
        <v>647</v>
      </c>
    </row>
    <row r="35" spans="1:10" ht="12.75" customHeight="1" x14ac:dyDescent="0.25">
      <c r="A35" s="70" t="s">
        <v>10</v>
      </c>
      <c r="B35" s="453">
        <v>-517.39902655174501</v>
      </c>
      <c r="C35" s="454">
        <v>-499</v>
      </c>
      <c r="D35" s="454">
        <v>-479</v>
      </c>
      <c r="E35" s="454">
        <v>-460</v>
      </c>
      <c r="F35" s="186"/>
      <c r="G35" s="453">
        <v>-482</v>
      </c>
      <c r="H35" s="454">
        <v>-476</v>
      </c>
      <c r="I35" s="454">
        <v>-450</v>
      </c>
      <c r="J35" s="454">
        <v>-446</v>
      </c>
    </row>
    <row r="36" spans="1:10" ht="12.75" customHeight="1" x14ac:dyDescent="0.25">
      <c r="A36" s="590" t="s">
        <v>213</v>
      </c>
      <c r="B36" s="453">
        <v>-52.372303256420203</v>
      </c>
      <c r="C36" s="454">
        <v>0</v>
      </c>
      <c r="D36" s="454">
        <v>0</v>
      </c>
      <c r="E36" s="454">
        <v>0</v>
      </c>
      <c r="F36" s="186"/>
      <c r="G36" s="453">
        <v>-45</v>
      </c>
      <c r="H36" s="454"/>
      <c r="I36" s="454"/>
      <c r="J36" s="454"/>
    </row>
    <row r="37" spans="1:10" ht="12.75" customHeight="1" x14ac:dyDescent="0.25">
      <c r="A37" s="490" t="s">
        <v>161</v>
      </c>
      <c r="B37" s="453">
        <v>0</v>
      </c>
      <c r="C37" s="454">
        <v>0</v>
      </c>
      <c r="D37" s="454">
        <v>0</v>
      </c>
      <c r="E37" s="454">
        <v>0</v>
      </c>
      <c r="F37" s="186"/>
      <c r="G37" s="453">
        <v>0</v>
      </c>
      <c r="H37" s="454">
        <v>0</v>
      </c>
      <c r="I37" s="454">
        <v>0</v>
      </c>
      <c r="J37" s="454">
        <v>0</v>
      </c>
    </row>
    <row r="38" spans="1:10" ht="12.75" customHeight="1" x14ac:dyDescent="0.25">
      <c r="A38" s="490" t="s">
        <v>14</v>
      </c>
      <c r="B38" s="362">
        <v>-9.2286701918349792</v>
      </c>
      <c r="C38" s="363">
        <v>-6</v>
      </c>
      <c r="D38" s="363">
        <v>-6</v>
      </c>
      <c r="E38" s="363">
        <v>-5</v>
      </c>
      <c r="F38" s="186"/>
      <c r="G38" s="362">
        <v>-18</v>
      </c>
      <c r="H38" s="363">
        <v>-9</v>
      </c>
      <c r="I38" s="363">
        <v>-7</v>
      </c>
      <c r="J38" s="363">
        <v>-7</v>
      </c>
    </row>
    <row r="39" spans="1:10" ht="12.75" customHeight="1" x14ac:dyDescent="0.25">
      <c r="A39" s="571" t="s">
        <v>223</v>
      </c>
      <c r="B39" s="591">
        <v>-578</v>
      </c>
      <c r="C39" s="572">
        <v>-505</v>
      </c>
      <c r="D39" s="572">
        <v>-485</v>
      </c>
      <c r="E39" s="572">
        <v>-465</v>
      </c>
      <c r="F39" s="592"/>
      <c r="G39" s="591">
        <v>-545</v>
      </c>
      <c r="H39" s="572">
        <v>-485</v>
      </c>
      <c r="I39" s="572">
        <v>-457</v>
      </c>
      <c r="J39" s="572">
        <v>-453</v>
      </c>
    </row>
    <row r="40" spans="1:10" ht="12.75" customHeight="1" x14ac:dyDescent="0.25">
      <c r="A40" s="490" t="s">
        <v>129</v>
      </c>
      <c r="B40" s="453">
        <v>1</v>
      </c>
      <c r="C40" s="454">
        <v>1</v>
      </c>
      <c r="D40" s="454">
        <v>2</v>
      </c>
      <c r="E40" s="454">
        <v>2</v>
      </c>
      <c r="F40" s="589"/>
      <c r="G40" s="453">
        <v>2</v>
      </c>
      <c r="H40" s="454">
        <v>1</v>
      </c>
      <c r="I40" s="454">
        <v>1</v>
      </c>
      <c r="J40" s="454">
        <v>4</v>
      </c>
    </row>
    <row r="41" spans="1:10" ht="12.75" customHeight="1" x14ac:dyDescent="0.25">
      <c r="A41" s="515" t="s">
        <v>201</v>
      </c>
      <c r="B41" s="516">
        <v>188</v>
      </c>
      <c r="C41" s="517">
        <v>231</v>
      </c>
      <c r="D41" s="517">
        <v>208</v>
      </c>
      <c r="E41" s="517">
        <v>238</v>
      </c>
      <c r="F41" s="455"/>
      <c r="G41" s="516">
        <v>172</v>
      </c>
      <c r="H41" s="517">
        <v>223</v>
      </c>
      <c r="I41" s="517">
        <v>195</v>
      </c>
      <c r="J41" s="517">
        <v>198</v>
      </c>
    </row>
    <row r="42" spans="1:10" ht="12.75" customHeight="1" x14ac:dyDescent="0.25">
      <c r="A42" s="573" t="s">
        <v>112</v>
      </c>
      <c r="B42" s="362">
        <v>33.999999999999901</v>
      </c>
      <c r="C42" s="363">
        <v>83</v>
      </c>
      <c r="D42" s="363">
        <v>80</v>
      </c>
      <c r="E42" s="363">
        <v>89</v>
      </c>
      <c r="F42" s="593"/>
      <c r="G42" s="362">
        <v>65</v>
      </c>
      <c r="H42" s="363">
        <v>70</v>
      </c>
      <c r="I42" s="363">
        <v>66</v>
      </c>
      <c r="J42" s="363">
        <v>86</v>
      </c>
    </row>
    <row r="43" spans="1:10" ht="12.75" customHeight="1" x14ac:dyDescent="0.25">
      <c r="A43" s="594"/>
      <c r="B43" s="595"/>
      <c r="C43" s="596"/>
      <c r="D43" s="596"/>
      <c r="E43" s="596"/>
      <c r="F43" s="578"/>
      <c r="G43" s="595"/>
      <c r="H43" s="596"/>
      <c r="I43" s="596"/>
      <c r="J43" s="596"/>
    </row>
    <row r="44" spans="1:10" ht="12.75" customHeight="1" x14ac:dyDescent="0.25">
      <c r="A44" s="520" t="s">
        <v>115</v>
      </c>
      <c r="B44" s="521" t="s">
        <v>116</v>
      </c>
      <c r="C44" s="522" t="s">
        <v>116</v>
      </c>
      <c r="D44" s="522" t="s">
        <v>116</v>
      </c>
      <c r="E44" s="522" t="s">
        <v>116</v>
      </c>
      <c r="F44" s="597"/>
      <c r="G44" s="521" t="s">
        <v>116</v>
      </c>
      <c r="H44" s="522" t="s">
        <v>116</v>
      </c>
      <c r="I44" s="522" t="s">
        <v>116</v>
      </c>
      <c r="J44" s="522" t="s">
        <v>116</v>
      </c>
    </row>
    <row r="45" spans="1:10" ht="12.75" customHeight="1" x14ac:dyDescent="0.25">
      <c r="A45" s="252" t="s">
        <v>130</v>
      </c>
      <c r="B45" s="291">
        <v>29857</v>
      </c>
      <c r="C45" s="523">
        <v>28800</v>
      </c>
      <c r="D45" s="523">
        <v>28100</v>
      </c>
      <c r="E45" s="523">
        <v>27900</v>
      </c>
      <c r="F45" s="497"/>
      <c r="G45" s="291">
        <v>27600</v>
      </c>
      <c r="H45" s="523">
        <v>27500</v>
      </c>
      <c r="I45" s="523">
        <v>26700</v>
      </c>
      <c r="J45" s="523">
        <v>26600</v>
      </c>
    </row>
    <row r="46" spans="1:10" ht="12.75" customHeight="1" x14ac:dyDescent="0.25">
      <c r="A46" s="283" t="s">
        <v>165</v>
      </c>
      <c r="B46" s="291">
        <v>49921</v>
      </c>
      <c r="C46" s="523">
        <v>47500</v>
      </c>
      <c r="D46" s="523">
        <v>45100</v>
      </c>
      <c r="E46" s="523">
        <v>45500</v>
      </c>
      <c r="F46" s="497"/>
      <c r="G46" s="291">
        <v>43800</v>
      </c>
      <c r="H46" s="523">
        <v>43600</v>
      </c>
      <c r="I46" s="523">
        <v>41500</v>
      </c>
      <c r="J46" s="523">
        <v>41500</v>
      </c>
    </row>
    <row r="47" spans="1:10" ht="12.75" customHeight="1" x14ac:dyDescent="0.25">
      <c r="A47" s="283" t="s">
        <v>169</v>
      </c>
      <c r="B47" s="291">
        <v>30635</v>
      </c>
      <c r="C47" s="523">
        <v>28900</v>
      </c>
      <c r="D47" s="523">
        <v>28700</v>
      </c>
      <c r="E47" s="523">
        <v>27500</v>
      </c>
      <c r="F47" s="497"/>
      <c r="G47" s="291">
        <v>27600</v>
      </c>
      <c r="H47" s="523">
        <v>26700</v>
      </c>
      <c r="I47" s="523">
        <v>26300</v>
      </c>
      <c r="J47" s="523">
        <v>26100</v>
      </c>
    </row>
    <row r="48" spans="1:10" ht="12.75" customHeight="1" x14ac:dyDescent="0.25">
      <c r="A48" s="283" t="s">
        <v>47</v>
      </c>
      <c r="B48" s="291">
        <v>33934</v>
      </c>
      <c r="C48" s="523">
        <v>33200</v>
      </c>
      <c r="D48" s="523">
        <v>31100</v>
      </c>
      <c r="E48" s="523">
        <v>31800</v>
      </c>
      <c r="F48" s="130"/>
      <c r="G48" s="291">
        <v>31300</v>
      </c>
      <c r="H48" s="523">
        <v>31100</v>
      </c>
      <c r="I48" s="523">
        <v>29700</v>
      </c>
      <c r="J48" s="523">
        <v>28800</v>
      </c>
    </row>
  </sheetData>
  <customSheetViews>
    <customSheetView guid="{37C7900E-A9E4-46D4-957E-4F0D3238D226}" showGridLines="0" topLeftCell="A7">
      <selection activeCell="P17" sqref="P17"/>
      <pageMargins left="0.7" right="0.7" top="0.75" bottom="0.75" header="0.3" footer="0.3"/>
    </customSheetView>
    <customSheetView guid="{635B953B-EC53-4210-A9C0-1ADB78531C99}" showGridLines="0" topLeftCell="A4">
      <selection activeCell="P17" sqref="P17"/>
      <pageMargins left="0.7" right="0.7" top="0.75" bottom="0.75" header="0.3" footer="0.3"/>
    </customSheetView>
  </customSheetViews>
  <mergeCells count="1">
    <mergeCell ref="F1:F2"/>
  </mergeCell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/>
  </sheetViews>
  <sheetFormatPr defaultRowHeight="15" x14ac:dyDescent="0.25"/>
  <cols>
    <col min="1" max="1" width="35.7109375" customWidth="1"/>
    <col min="2" max="5" width="7.7109375" customWidth="1"/>
    <col min="6" max="6" width="0.85546875" customWidth="1"/>
    <col min="7" max="10" width="7.7109375" customWidth="1"/>
  </cols>
  <sheetData>
    <row r="1" spans="1:13" ht="12.75" customHeight="1" x14ac:dyDescent="0.25">
      <c r="A1" s="478" t="s">
        <v>98</v>
      </c>
      <c r="B1" s="341" t="s">
        <v>174</v>
      </c>
      <c r="C1" s="341" t="s">
        <v>175</v>
      </c>
      <c r="D1" s="341" t="s">
        <v>225</v>
      </c>
      <c r="E1" s="341" t="s">
        <v>226</v>
      </c>
      <c r="F1" s="991"/>
      <c r="G1" s="341" t="s">
        <v>178</v>
      </c>
      <c r="H1" s="583" t="s">
        <v>227</v>
      </c>
      <c r="I1" s="341" t="s">
        <v>179</v>
      </c>
      <c r="J1" s="341" t="s">
        <v>228</v>
      </c>
      <c r="M1" s="670"/>
    </row>
    <row r="2" spans="1:13" ht="12.75" customHeight="1" x14ac:dyDescent="0.25">
      <c r="A2" s="520" t="s">
        <v>104</v>
      </c>
      <c r="B2" s="456" t="s">
        <v>5</v>
      </c>
      <c r="C2" s="456" t="s">
        <v>5</v>
      </c>
      <c r="D2" s="456" t="s">
        <v>5</v>
      </c>
      <c r="E2" s="456" t="s">
        <v>5</v>
      </c>
      <c r="F2" s="991"/>
      <c r="G2" s="456" t="s">
        <v>5</v>
      </c>
      <c r="H2" s="456" t="s">
        <v>5</v>
      </c>
      <c r="I2" s="456" t="s">
        <v>5</v>
      </c>
      <c r="J2" s="456" t="s">
        <v>5</v>
      </c>
    </row>
    <row r="3" spans="1:13" ht="12.75" customHeight="1" x14ac:dyDescent="0.25">
      <c r="A3" s="70" t="s">
        <v>150</v>
      </c>
      <c r="B3" s="362">
        <v>456</v>
      </c>
      <c r="C3" s="363">
        <v>502</v>
      </c>
      <c r="D3" s="363">
        <v>586</v>
      </c>
      <c r="E3" s="363">
        <v>549</v>
      </c>
      <c r="F3" s="481"/>
      <c r="G3" s="362">
        <v>527</v>
      </c>
      <c r="H3" s="363">
        <v>410</v>
      </c>
      <c r="I3" s="363">
        <v>661</v>
      </c>
      <c r="J3" s="363">
        <v>513</v>
      </c>
    </row>
    <row r="4" spans="1:13" ht="12.75" customHeight="1" x14ac:dyDescent="0.25">
      <c r="A4" s="512" t="s">
        <v>151</v>
      </c>
      <c r="B4" s="439">
        <v>76</v>
      </c>
      <c r="C4" s="440">
        <v>155</v>
      </c>
      <c r="D4" s="440">
        <v>122</v>
      </c>
      <c r="E4" s="440">
        <v>83</v>
      </c>
      <c r="F4" s="456"/>
      <c r="G4" s="439">
        <v>111</v>
      </c>
      <c r="H4" s="440">
        <v>137</v>
      </c>
      <c r="I4" s="440">
        <v>66</v>
      </c>
      <c r="J4" s="440">
        <v>103</v>
      </c>
    </row>
    <row r="5" spans="1:13" ht="12.75" customHeight="1" x14ac:dyDescent="0.25">
      <c r="A5" s="513" t="s">
        <v>229</v>
      </c>
      <c r="B5" s="488">
        <v>532</v>
      </c>
      <c r="C5" s="486">
        <v>657</v>
      </c>
      <c r="D5" s="486">
        <v>708</v>
      </c>
      <c r="E5" s="486">
        <v>632</v>
      </c>
      <c r="F5" s="486"/>
      <c r="G5" s="488">
        <v>638</v>
      </c>
      <c r="H5" s="486">
        <v>547</v>
      </c>
      <c r="I5" s="486">
        <v>727</v>
      </c>
      <c r="J5" s="486">
        <v>616</v>
      </c>
    </row>
    <row r="6" spans="1:13" ht="12.75" customHeight="1" x14ac:dyDescent="0.25">
      <c r="A6" s="490" t="s">
        <v>230</v>
      </c>
      <c r="B6" s="362">
        <v>221</v>
      </c>
      <c r="C6" s="363">
        <v>228</v>
      </c>
      <c r="D6" s="363">
        <v>272</v>
      </c>
      <c r="E6" s="363">
        <v>274</v>
      </c>
      <c r="F6" s="185"/>
      <c r="G6" s="362">
        <v>173</v>
      </c>
      <c r="H6" s="363">
        <v>255</v>
      </c>
      <c r="I6" s="363">
        <v>270</v>
      </c>
      <c r="J6" s="363">
        <v>346</v>
      </c>
    </row>
    <row r="7" spans="1:13" ht="12.75" customHeight="1" x14ac:dyDescent="0.25">
      <c r="A7" s="490" t="s">
        <v>154</v>
      </c>
      <c r="B7" s="362">
        <f>326-1</f>
        <v>325</v>
      </c>
      <c r="C7" s="363">
        <v>441</v>
      </c>
      <c r="D7" s="363">
        <v>616</v>
      </c>
      <c r="E7" s="363">
        <v>619</v>
      </c>
      <c r="F7" s="185"/>
      <c r="G7" s="362">
        <v>431</v>
      </c>
      <c r="H7" s="363">
        <v>395</v>
      </c>
      <c r="I7" s="363">
        <v>629</v>
      </c>
      <c r="J7" s="363">
        <v>591</v>
      </c>
    </row>
    <row r="8" spans="1:13" ht="12.75" customHeight="1" x14ac:dyDescent="0.25">
      <c r="A8" s="512" t="s">
        <v>155</v>
      </c>
      <c r="B8" s="362">
        <f>370+1</f>
        <v>371</v>
      </c>
      <c r="C8" s="363">
        <v>485</v>
      </c>
      <c r="D8" s="363">
        <v>554</v>
      </c>
      <c r="E8" s="363">
        <v>624</v>
      </c>
      <c r="F8" s="185"/>
      <c r="G8" s="362">
        <v>424</v>
      </c>
      <c r="H8" s="440">
        <v>470</v>
      </c>
      <c r="I8" s="440">
        <v>504</v>
      </c>
      <c r="J8" s="440">
        <v>552</v>
      </c>
    </row>
    <row r="9" spans="1:13" ht="12.75" customHeight="1" x14ac:dyDescent="0.25">
      <c r="A9" s="599" t="s">
        <v>156</v>
      </c>
      <c r="B9" s="600">
        <v>917</v>
      </c>
      <c r="C9" s="601">
        <v>1154</v>
      </c>
      <c r="D9" s="601">
        <v>1442</v>
      </c>
      <c r="E9" s="601">
        <v>1517</v>
      </c>
      <c r="F9" s="601"/>
      <c r="G9" s="600">
        <v>1028</v>
      </c>
      <c r="H9" s="601">
        <v>1120</v>
      </c>
      <c r="I9" s="601">
        <v>1403</v>
      </c>
      <c r="J9" s="601">
        <v>1489</v>
      </c>
    </row>
    <row r="10" spans="1:13" ht="12.75" customHeight="1" x14ac:dyDescent="0.25">
      <c r="A10" s="602" t="s">
        <v>157</v>
      </c>
      <c r="B10" s="488">
        <v>1449</v>
      </c>
      <c r="C10" s="486">
        <v>1811</v>
      </c>
      <c r="D10" s="486">
        <v>2150</v>
      </c>
      <c r="E10" s="486">
        <v>2149</v>
      </c>
      <c r="F10" s="486"/>
      <c r="G10" s="488">
        <v>1666</v>
      </c>
      <c r="H10" s="486">
        <v>1667</v>
      </c>
      <c r="I10" s="486">
        <v>2130</v>
      </c>
      <c r="J10" s="486">
        <v>2105</v>
      </c>
    </row>
    <row r="11" spans="1:13" ht="12.75" customHeight="1" x14ac:dyDescent="0.25">
      <c r="A11" s="512" t="s">
        <v>231</v>
      </c>
      <c r="B11" s="439">
        <v>13</v>
      </c>
      <c r="C11" s="440">
        <v>0</v>
      </c>
      <c r="D11" s="440">
        <v>0</v>
      </c>
      <c r="E11" s="440">
        <v>0</v>
      </c>
      <c r="F11" s="440"/>
      <c r="G11" s="439">
        <v>0</v>
      </c>
      <c r="H11" s="440">
        <v>-2</v>
      </c>
      <c r="I11" s="440">
        <v>24</v>
      </c>
      <c r="J11" s="440">
        <v>-2</v>
      </c>
    </row>
    <row r="12" spans="1:13" ht="12.75" customHeight="1" x14ac:dyDescent="0.25">
      <c r="A12" s="513" t="s">
        <v>232</v>
      </c>
      <c r="B12" s="441">
        <v>1462</v>
      </c>
      <c r="C12" s="442">
        <v>1811</v>
      </c>
      <c r="D12" s="442">
        <v>2150</v>
      </c>
      <c r="E12" s="442">
        <v>2149</v>
      </c>
      <c r="F12" s="442"/>
      <c r="G12" s="441">
        <v>1666</v>
      </c>
      <c r="H12" s="442">
        <v>1665</v>
      </c>
      <c r="I12" s="442">
        <v>2154</v>
      </c>
      <c r="J12" s="442">
        <v>2103</v>
      </c>
    </row>
    <row r="13" spans="1:13" ht="25.5" x14ac:dyDescent="0.25">
      <c r="A13" s="512" t="s">
        <v>233</v>
      </c>
      <c r="B13" s="439">
        <v>-19</v>
      </c>
      <c r="C13" s="440">
        <v>-35</v>
      </c>
      <c r="D13" s="440">
        <v>-12</v>
      </c>
      <c r="E13" s="440">
        <v>11</v>
      </c>
      <c r="F13" s="440"/>
      <c r="G13" s="439">
        <v>-7</v>
      </c>
      <c r="H13" s="440">
        <v>-5</v>
      </c>
      <c r="I13" s="440">
        <v>7</v>
      </c>
      <c r="J13" s="440">
        <v>19</v>
      </c>
    </row>
    <row r="14" spans="1:13" ht="12.75" customHeight="1" x14ac:dyDescent="0.25">
      <c r="A14" s="513" t="s">
        <v>9</v>
      </c>
      <c r="B14" s="441">
        <v>1443</v>
      </c>
      <c r="C14" s="442">
        <v>1776</v>
      </c>
      <c r="D14" s="442">
        <v>2138</v>
      </c>
      <c r="E14" s="442">
        <v>2160</v>
      </c>
      <c r="F14" s="442"/>
      <c r="G14" s="441">
        <v>1659</v>
      </c>
      <c r="H14" s="442">
        <v>1660</v>
      </c>
      <c r="I14" s="442">
        <v>2161</v>
      </c>
      <c r="J14" s="442">
        <v>2122</v>
      </c>
    </row>
    <row r="15" spans="1:13" ht="12.75" customHeight="1" x14ac:dyDescent="0.25">
      <c r="A15" s="70" t="s">
        <v>10</v>
      </c>
      <c r="B15" s="453">
        <v>-1303</v>
      </c>
      <c r="C15" s="454">
        <v>-1321</v>
      </c>
      <c r="D15" s="454">
        <v>-1328</v>
      </c>
      <c r="E15" s="454">
        <v>-1410</v>
      </c>
      <c r="F15" s="454"/>
      <c r="G15" s="453">
        <v>-1351</v>
      </c>
      <c r="H15" s="454">
        <v>-1305</v>
      </c>
      <c r="I15" s="454">
        <v>-1357</v>
      </c>
      <c r="J15" s="454">
        <v>-1491</v>
      </c>
    </row>
    <row r="16" spans="1:13" ht="12.75" customHeight="1" x14ac:dyDescent="0.25">
      <c r="A16" s="490" t="s">
        <v>213</v>
      </c>
      <c r="B16" s="453">
        <v>-203.41527401150501</v>
      </c>
      <c r="C16" s="454">
        <v>0</v>
      </c>
      <c r="D16" s="454">
        <v>0</v>
      </c>
      <c r="E16" s="454">
        <v>0</v>
      </c>
      <c r="F16" s="454"/>
      <c r="G16" s="453">
        <v>-218.37576089999999</v>
      </c>
      <c r="H16" s="454">
        <v>0</v>
      </c>
      <c r="I16" s="454">
        <v>0</v>
      </c>
      <c r="J16" s="454">
        <v>0</v>
      </c>
    </row>
    <row r="17" spans="1:10" ht="12.75" customHeight="1" x14ac:dyDescent="0.25">
      <c r="A17" s="490" t="s">
        <v>12</v>
      </c>
      <c r="B17" s="453">
        <v>-6.0003333333333302</v>
      </c>
      <c r="C17" s="454">
        <v>-44</v>
      </c>
      <c r="D17" s="454">
        <v>-13</v>
      </c>
      <c r="E17" s="454">
        <v>-44.363999999999997</v>
      </c>
      <c r="F17" s="363"/>
      <c r="G17" s="453">
        <v>-33</v>
      </c>
      <c r="H17" s="454">
        <v>-1</v>
      </c>
      <c r="I17" s="454">
        <v>-85</v>
      </c>
      <c r="J17" s="454">
        <v>-10</v>
      </c>
    </row>
    <row r="18" spans="1:10" ht="12.75" customHeight="1" x14ac:dyDescent="0.25">
      <c r="A18" s="490" t="s">
        <v>234</v>
      </c>
      <c r="B18" s="362">
        <v>-76.901758290000004</v>
      </c>
      <c r="C18" s="363">
        <v>-93.84909614</v>
      </c>
      <c r="D18" s="363">
        <v>-32.042936750000003</v>
      </c>
      <c r="E18" s="363">
        <v>-30.708077249999999</v>
      </c>
      <c r="F18" s="454"/>
      <c r="G18" s="362">
        <v>-22.28019407</v>
      </c>
      <c r="H18" s="363">
        <v>-70</v>
      </c>
      <c r="I18" s="363">
        <v>-152</v>
      </c>
      <c r="J18" s="363">
        <v>-130</v>
      </c>
    </row>
    <row r="19" spans="1:10" ht="12.75" customHeight="1" x14ac:dyDescent="0.25">
      <c r="A19" s="515" t="s">
        <v>223</v>
      </c>
      <c r="B19" s="516">
        <v>-1589.0237420000001</v>
      </c>
      <c r="C19" s="517">
        <v>-1459.00201759929</v>
      </c>
      <c r="D19" s="517">
        <v>-1373</v>
      </c>
      <c r="E19" s="517">
        <v>-1485</v>
      </c>
      <c r="F19" s="517"/>
      <c r="G19" s="516">
        <v>-1624</v>
      </c>
      <c r="H19" s="517">
        <v>-1376</v>
      </c>
      <c r="I19" s="517">
        <v>-1594</v>
      </c>
      <c r="J19" s="517">
        <v>-1631</v>
      </c>
    </row>
    <row r="20" spans="1:10" ht="12.75" customHeight="1" x14ac:dyDescent="0.25">
      <c r="A20" s="515" t="s">
        <v>235</v>
      </c>
      <c r="B20" s="516">
        <v>-146.023742</v>
      </c>
      <c r="C20" s="517">
        <v>316.99798240070498</v>
      </c>
      <c r="D20" s="517">
        <v>765</v>
      </c>
      <c r="E20" s="517">
        <v>675</v>
      </c>
      <c r="F20" s="517"/>
      <c r="G20" s="516">
        <v>34.999999999997698</v>
      </c>
      <c r="H20" s="517">
        <v>284.00000000000301</v>
      </c>
      <c r="I20" s="517">
        <v>567</v>
      </c>
      <c r="J20" s="517">
        <v>491</v>
      </c>
    </row>
    <row r="21" spans="1:10" ht="12.75" customHeight="1" x14ac:dyDescent="0.25">
      <c r="A21" s="490" t="s">
        <v>164</v>
      </c>
      <c r="B21" s="453">
        <v>-139.26113200201499</v>
      </c>
      <c r="C21" s="454">
        <v>181.598806854354</v>
      </c>
      <c r="D21" s="454">
        <v>417.39580121123402</v>
      </c>
      <c r="E21" s="454">
        <v>343.962720335683</v>
      </c>
      <c r="F21" s="443"/>
      <c r="G21" s="453">
        <v>-150</v>
      </c>
      <c r="H21" s="293">
        <v>112</v>
      </c>
      <c r="I21" s="293">
        <v>204</v>
      </c>
      <c r="J21" s="293">
        <v>231</v>
      </c>
    </row>
    <row r="22" spans="1:10" ht="12.75" customHeight="1" x14ac:dyDescent="0.25">
      <c r="A22" s="518"/>
      <c r="B22" s="250"/>
      <c r="C22" s="340"/>
      <c r="D22" s="340"/>
      <c r="E22" s="340"/>
      <c r="F22" s="340"/>
      <c r="G22" s="340"/>
      <c r="H22" s="340"/>
      <c r="I22" s="340"/>
      <c r="J22" s="340"/>
    </row>
    <row r="23" spans="1:10" ht="12.75" customHeight="1" x14ac:dyDescent="0.25">
      <c r="A23" s="520" t="s">
        <v>115</v>
      </c>
      <c r="B23" s="598" t="s">
        <v>116</v>
      </c>
      <c r="C23" s="598" t="s">
        <v>116</v>
      </c>
      <c r="D23" s="598" t="s">
        <v>116</v>
      </c>
      <c r="E23" s="598" t="s">
        <v>116</v>
      </c>
      <c r="F23" s="456"/>
      <c r="G23" s="598" t="s">
        <v>116</v>
      </c>
      <c r="H23" s="598" t="s">
        <v>116</v>
      </c>
      <c r="I23" s="598" t="s">
        <v>116</v>
      </c>
      <c r="J23" s="598" t="s">
        <v>116</v>
      </c>
    </row>
    <row r="24" spans="1:10" ht="25.5" x14ac:dyDescent="0.25">
      <c r="A24" s="283" t="s">
        <v>143</v>
      </c>
      <c r="B24" s="603">
        <v>92238</v>
      </c>
      <c r="C24" s="604">
        <v>128892</v>
      </c>
      <c r="D24" s="604">
        <v>123064</v>
      </c>
      <c r="E24" s="604">
        <v>134403</v>
      </c>
      <c r="F24" s="497"/>
      <c r="G24" s="603">
        <v>106300</v>
      </c>
      <c r="H24" s="604">
        <v>123100</v>
      </c>
      <c r="I24" s="604">
        <v>117200</v>
      </c>
      <c r="J24" s="604">
        <v>129700</v>
      </c>
    </row>
    <row r="25" spans="1:10" ht="12.75" customHeight="1" x14ac:dyDescent="0.25">
      <c r="A25" s="283" t="s">
        <v>144</v>
      </c>
      <c r="B25" s="603">
        <v>65123.000000000007</v>
      </c>
      <c r="C25" s="604">
        <v>79900</v>
      </c>
      <c r="D25" s="604">
        <v>81800</v>
      </c>
      <c r="E25" s="604">
        <v>99100</v>
      </c>
      <c r="F25" s="497"/>
      <c r="G25" s="603">
        <v>94800</v>
      </c>
      <c r="H25" s="604">
        <v>98800</v>
      </c>
      <c r="I25" s="604">
        <v>101200</v>
      </c>
      <c r="J25" s="604">
        <v>101200</v>
      </c>
    </row>
    <row r="26" spans="1:10" x14ac:dyDescent="0.25">
      <c r="A26" s="283" t="s">
        <v>145</v>
      </c>
      <c r="B26" s="603">
        <v>114339</v>
      </c>
      <c r="C26" s="604">
        <v>137000</v>
      </c>
      <c r="D26" s="604">
        <v>118500</v>
      </c>
      <c r="E26" s="604">
        <v>175900</v>
      </c>
      <c r="F26" s="497"/>
      <c r="G26" s="603">
        <v>152600</v>
      </c>
      <c r="H26" s="604">
        <v>131400</v>
      </c>
      <c r="I26" s="604">
        <v>104200</v>
      </c>
      <c r="J26" s="604">
        <v>99900</v>
      </c>
    </row>
    <row r="27" spans="1:10" x14ac:dyDescent="0.25">
      <c r="A27" s="283" t="s">
        <v>146</v>
      </c>
      <c r="B27" s="603">
        <v>122198</v>
      </c>
      <c r="C27" s="604">
        <v>145700</v>
      </c>
      <c r="D27" s="604">
        <v>127700</v>
      </c>
      <c r="E27" s="604">
        <v>186000</v>
      </c>
      <c r="F27" s="497"/>
      <c r="G27" s="603">
        <v>160600</v>
      </c>
      <c r="H27" s="604">
        <v>137600</v>
      </c>
      <c r="I27" s="604">
        <v>109500</v>
      </c>
      <c r="J27" s="604">
        <v>106700</v>
      </c>
    </row>
    <row r="28" spans="1:10" ht="25.5" x14ac:dyDescent="0.25">
      <c r="A28" s="283" t="s">
        <v>147</v>
      </c>
      <c r="B28" s="603">
        <v>25453</v>
      </c>
      <c r="C28" s="604">
        <v>69300</v>
      </c>
      <c r="D28" s="604">
        <v>58400</v>
      </c>
      <c r="E28" s="604">
        <v>58000</v>
      </c>
      <c r="F28" s="497"/>
      <c r="G28" s="603">
        <v>64300</v>
      </c>
      <c r="H28" s="604">
        <v>82800</v>
      </c>
      <c r="I28" s="604">
        <v>83000</v>
      </c>
      <c r="J28" s="604">
        <v>86600</v>
      </c>
    </row>
    <row r="29" spans="1:10" x14ac:dyDescent="0.25">
      <c r="A29" s="283" t="s">
        <v>148</v>
      </c>
      <c r="B29" s="603">
        <v>48100</v>
      </c>
      <c r="C29" s="604">
        <v>8600</v>
      </c>
      <c r="D29" s="604">
        <v>8100</v>
      </c>
      <c r="E29" s="604">
        <v>8500</v>
      </c>
      <c r="F29" s="497"/>
      <c r="G29" s="603">
        <v>8900</v>
      </c>
      <c r="H29" s="604">
        <v>16300</v>
      </c>
      <c r="I29" s="604">
        <v>14100</v>
      </c>
      <c r="J29" s="604">
        <v>13400</v>
      </c>
    </row>
    <row r="30" spans="1:10" ht="12.75" customHeight="1" x14ac:dyDescent="0.25">
      <c r="A30" s="283" t="s">
        <v>165</v>
      </c>
      <c r="B30" s="603">
        <v>375914</v>
      </c>
      <c r="C30" s="604">
        <v>452046</v>
      </c>
      <c r="D30" s="604">
        <v>420087</v>
      </c>
      <c r="E30" s="604">
        <v>509614</v>
      </c>
      <c r="F30" s="497"/>
      <c r="G30" s="603">
        <v>455700</v>
      </c>
      <c r="H30" s="604">
        <v>488400</v>
      </c>
      <c r="I30" s="604">
        <v>446200</v>
      </c>
      <c r="J30" s="604">
        <v>469400</v>
      </c>
    </row>
    <row r="31" spans="1:10" ht="12.75" customHeight="1" x14ac:dyDescent="0.25">
      <c r="A31" s="283" t="s">
        <v>47</v>
      </c>
      <c r="B31" s="603">
        <v>108333</v>
      </c>
      <c r="C31" s="604">
        <v>120475</v>
      </c>
      <c r="D31" s="604">
        <v>115287</v>
      </c>
      <c r="E31" s="604">
        <v>122985.57460000001</v>
      </c>
      <c r="F31" s="130"/>
      <c r="G31" s="603">
        <v>122400</v>
      </c>
      <c r="H31" s="604">
        <v>127900</v>
      </c>
      <c r="I31" s="604">
        <v>123900</v>
      </c>
      <c r="J31" s="604">
        <v>125200</v>
      </c>
    </row>
    <row r="32" spans="1:10" ht="12.75" customHeight="1" x14ac:dyDescent="0.25">
      <c r="A32" s="518"/>
      <c r="B32" s="340"/>
      <c r="C32" s="454"/>
      <c r="D32" s="454"/>
      <c r="E32" s="454"/>
      <c r="F32" s="340"/>
      <c r="G32" s="454"/>
      <c r="H32" s="454"/>
      <c r="I32" s="454"/>
      <c r="J32" s="454"/>
    </row>
    <row r="33" spans="1:10" ht="12.75" customHeight="1" x14ac:dyDescent="0.25">
      <c r="A33" s="520" t="s">
        <v>22</v>
      </c>
      <c r="B33" s="456"/>
      <c r="C33" s="605"/>
      <c r="D33" s="605"/>
      <c r="E33" s="605"/>
      <c r="F33" s="456"/>
      <c r="G33" s="605"/>
      <c r="H33" s="605"/>
      <c r="I33" s="605"/>
      <c r="J33" s="605"/>
    </row>
    <row r="34" spans="1:10" ht="12.75" customHeight="1" x14ac:dyDescent="0.25">
      <c r="A34" s="283" t="s">
        <v>84</v>
      </c>
      <c r="B34" s="465">
        <v>-3.9E-2</v>
      </c>
      <c r="C34" s="606">
        <v>5.5E-2</v>
      </c>
      <c r="D34" s="606">
        <v>0.122</v>
      </c>
      <c r="E34" s="606">
        <v>9.7000000000000003E-2</v>
      </c>
      <c r="F34" s="504"/>
      <c r="G34" s="465">
        <v>-3.9E-2</v>
      </c>
      <c r="H34" s="607">
        <v>3.3</v>
      </c>
      <c r="I34" s="607">
        <v>5.6</v>
      </c>
      <c r="J34" s="607">
        <v>6.4</v>
      </c>
    </row>
    <row r="35" spans="1:10" ht="12.75" customHeight="1" x14ac:dyDescent="0.25">
      <c r="A35" s="283" t="s">
        <v>85</v>
      </c>
      <c r="B35" s="603">
        <v>13500.9102218634</v>
      </c>
      <c r="C35" s="604">
        <v>13683.640708107499</v>
      </c>
      <c r="D35" s="604">
        <v>13934.7535154463</v>
      </c>
      <c r="E35" s="604">
        <v>14482.4750924167</v>
      </c>
      <c r="F35" s="130"/>
      <c r="G35" s="608">
        <v>14.7</v>
      </c>
      <c r="H35" s="500">
        <v>14.2</v>
      </c>
      <c r="I35" s="500">
        <v>14.8</v>
      </c>
      <c r="J35" s="500">
        <v>14.7</v>
      </c>
    </row>
    <row r="36" spans="1:10" ht="12.75" customHeight="1" x14ac:dyDescent="0.25">
      <c r="A36" s="283" t="s">
        <v>86</v>
      </c>
      <c r="B36" s="465">
        <v>-3.6999999999999998E-2</v>
      </c>
      <c r="C36" s="606">
        <v>5.1999999999999998E-2</v>
      </c>
      <c r="D36" s="606">
        <v>0.115</v>
      </c>
      <c r="E36" s="606">
        <v>9.0999999999999998E-2</v>
      </c>
      <c r="F36" s="504"/>
      <c r="G36" s="465">
        <v>-3.6999999999999998E-2</v>
      </c>
      <c r="H36" s="607">
        <v>3.1</v>
      </c>
      <c r="I36" s="607">
        <v>5.3</v>
      </c>
      <c r="J36" s="607">
        <v>6.1</v>
      </c>
    </row>
    <row r="37" spans="1:10" ht="12.75" customHeight="1" x14ac:dyDescent="0.25">
      <c r="A37" s="283" t="s">
        <v>87</v>
      </c>
      <c r="B37" s="603">
        <v>14363.664226663401</v>
      </c>
      <c r="C37" s="604">
        <v>14555.8337262408</v>
      </c>
      <c r="D37" s="604">
        <v>14828.770382446301</v>
      </c>
      <c r="E37" s="604">
        <v>15395.5622903</v>
      </c>
      <c r="F37" s="130"/>
      <c r="G37" s="608">
        <v>15.6</v>
      </c>
      <c r="H37" s="500">
        <v>15</v>
      </c>
      <c r="I37" s="500">
        <v>15.5</v>
      </c>
      <c r="J37" s="500">
        <v>15.4</v>
      </c>
    </row>
    <row r="38" spans="1:10" ht="12.75" customHeight="1" x14ac:dyDescent="0.25">
      <c r="A38" s="283" t="s">
        <v>27</v>
      </c>
      <c r="B38" s="609">
        <v>1.0868835444596401</v>
      </c>
      <c r="C38" s="610">
        <v>0.80563336145736897</v>
      </c>
      <c r="D38" s="610">
        <v>0.63860465116279097</v>
      </c>
      <c r="E38" s="610">
        <v>0.69101907864122802</v>
      </c>
      <c r="F38" s="611"/>
      <c r="G38" s="471">
        <v>0.97</v>
      </c>
      <c r="H38" s="610">
        <v>0.83</v>
      </c>
      <c r="I38" s="610">
        <v>0.74</v>
      </c>
      <c r="J38" s="610">
        <v>0.78</v>
      </c>
    </row>
    <row r="39" spans="1:10" ht="12.75" customHeight="1" x14ac:dyDescent="0.25"/>
    <row r="40" spans="1:10" ht="12.75" customHeight="1" x14ac:dyDescent="0.25"/>
    <row r="41" spans="1:10" ht="12.75" customHeight="1" x14ac:dyDescent="0.25"/>
  </sheetData>
  <customSheetViews>
    <customSheetView guid="{37C7900E-A9E4-46D4-957E-4F0D3238D226}" showGridLines="0" topLeftCell="A10">
      <selection activeCell="K19" sqref="K19"/>
      <pageMargins left="0.7" right="0.7" top="0.75" bottom="0.75" header="0.3" footer="0.3"/>
    </customSheetView>
    <customSheetView guid="{635B953B-EC53-4210-A9C0-1ADB78531C99}" showGridLines="0">
      <selection activeCell="K19" sqref="K19"/>
      <pageMargins left="0.7" right="0.7" top="0.75" bottom="0.75" header="0.3" footer="0.3"/>
    </customSheetView>
  </customSheetViews>
  <mergeCells count="1">
    <mergeCell ref="F1:F2"/>
  </mergeCells>
  <pageMargins left="0.7" right="0.7" top="0.75" bottom="0.75" header="0.3" footer="0.3"/>
  <pageSetup paperSize="9" scale="8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/>
  </sheetViews>
  <sheetFormatPr defaultRowHeight="15" x14ac:dyDescent="0.25"/>
  <cols>
    <col min="1" max="1" width="33.7109375" customWidth="1"/>
    <col min="2" max="5" width="7.7109375" customWidth="1"/>
    <col min="6" max="6" width="0.85546875" customWidth="1"/>
    <col min="7" max="10" width="7.7109375" customWidth="1"/>
  </cols>
  <sheetData>
    <row r="1" spans="1:13" ht="12.75" customHeight="1" x14ac:dyDescent="0.25">
      <c r="A1" s="478" t="s">
        <v>236</v>
      </c>
      <c r="B1" s="682" t="s">
        <v>174</v>
      </c>
      <c r="C1" s="583" t="s">
        <v>175</v>
      </c>
      <c r="D1" s="583" t="s">
        <v>176</v>
      </c>
      <c r="E1" s="583" t="s">
        <v>177</v>
      </c>
      <c r="F1" s="991"/>
      <c r="G1" s="583" t="s">
        <v>178</v>
      </c>
      <c r="H1" s="583" t="s">
        <v>227</v>
      </c>
      <c r="I1" s="583" t="s">
        <v>179</v>
      </c>
      <c r="J1" s="583" t="s">
        <v>180</v>
      </c>
      <c r="M1" s="669"/>
    </row>
    <row r="2" spans="1:13" ht="12.75" customHeight="1" x14ac:dyDescent="0.25">
      <c r="A2" s="478" t="s">
        <v>104</v>
      </c>
      <c r="B2" s="358" t="s">
        <v>5</v>
      </c>
      <c r="C2" s="358" t="s">
        <v>5</v>
      </c>
      <c r="D2" s="358" t="s">
        <v>5</v>
      </c>
      <c r="E2" s="358" t="s">
        <v>5</v>
      </c>
      <c r="F2" s="991"/>
      <c r="G2" s="358" t="s">
        <v>5</v>
      </c>
      <c r="H2" s="358" t="s">
        <v>5</v>
      </c>
      <c r="I2" s="358" t="s">
        <v>5</v>
      </c>
      <c r="J2" s="358" t="s">
        <v>5</v>
      </c>
    </row>
    <row r="3" spans="1:13" ht="12.75" customHeight="1" x14ac:dyDescent="0.25">
      <c r="A3" s="612" t="s">
        <v>237</v>
      </c>
      <c r="B3" s="436">
        <v>-106.75300000000099</v>
      </c>
      <c r="C3" s="437">
        <v>-42.284999999999997</v>
      </c>
      <c r="D3" s="437">
        <v>27.978999999999299</v>
      </c>
      <c r="E3" s="437">
        <v>14.2199999999991</v>
      </c>
      <c r="F3" s="613"/>
      <c r="G3" s="436">
        <v>27.491000000003201</v>
      </c>
      <c r="H3" s="437">
        <v>55.7119999999993</v>
      </c>
      <c r="I3" s="437">
        <v>78</v>
      </c>
      <c r="J3" s="437">
        <v>81</v>
      </c>
    </row>
    <row r="4" spans="1:13" ht="12.75" customHeight="1" x14ac:dyDescent="0.25">
      <c r="A4" s="512" t="s">
        <v>238</v>
      </c>
      <c r="B4" s="439">
        <v>0</v>
      </c>
      <c r="C4" s="440">
        <v>0.99999999999976596</v>
      </c>
      <c r="D4" s="440">
        <v>-1.00000000000002</v>
      </c>
      <c r="E4" s="440">
        <v>0</v>
      </c>
      <c r="F4" s="614"/>
      <c r="G4" s="439">
        <v>0</v>
      </c>
      <c r="H4" s="440">
        <v>0</v>
      </c>
      <c r="I4" s="440">
        <v>0</v>
      </c>
      <c r="J4" s="440">
        <v>0</v>
      </c>
    </row>
    <row r="5" spans="1:13" ht="12.75" customHeight="1" x14ac:dyDescent="0.25">
      <c r="A5" s="688" t="s">
        <v>255</v>
      </c>
      <c r="B5" s="441">
        <v>-106.753</v>
      </c>
      <c r="C5" s="442">
        <v>-41.285000000000203</v>
      </c>
      <c r="D5" s="442">
        <v>26.978999999999299</v>
      </c>
      <c r="E5" s="442">
        <v>14.2199999999992</v>
      </c>
      <c r="F5" s="615"/>
      <c r="G5" s="441">
        <v>27</v>
      </c>
      <c r="H5" s="442">
        <v>55.711999999999399</v>
      </c>
      <c r="I5" s="442">
        <v>78</v>
      </c>
      <c r="J5" s="442">
        <v>81</v>
      </c>
    </row>
    <row r="6" spans="1:13" ht="12.75" customHeight="1" x14ac:dyDescent="0.25">
      <c r="A6" s="70" t="s">
        <v>10</v>
      </c>
      <c r="B6" s="453">
        <v>-64</v>
      </c>
      <c r="C6" s="454">
        <v>-104</v>
      </c>
      <c r="D6" s="454">
        <v>-50</v>
      </c>
      <c r="E6" s="454">
        <v>-28</v>
      </c>
      <c r="F6" s="454"/>
      <c r="G6" s="453">
        <v>-11</v>
      </c>
      <c r="H6" s="454">
        <v>-9</v>
      </c>
      <c r="I6" s="454">
        <v>-34</v>
      </c>
      <c r="J6" s="454">
        <v>-3</v>
      </c>
    </row>
    <row r="7" spans="1:13" ht="12.75" customHeight="1" x14ac:dyDescent="0.25">
      <c r="A7" s="490" t="s">
        <v>213</v>
      </c>
      <c r="B7" s="453">
        <v>-8.214594141368881</v>
      </c>
      <c r="C7" s="454">
        <v>0</v>
      </c>
      <c r="D7" s="454">
        <v>0</v>
      </c>
      <c r="E7" s="454">
        <v>0</v>
      </c>
      <c r="F7" s="454"/>
      <c r="G7" s="453">
        <v>-8</v>
      </c>
      <c r="H7" s="454">
        <v>0</v>
      </c>
      <c r="I7" s="454">
        <v>0</v>
      </c>
      <c r="J7" s="454">
        <v>0</v>
      </c>
    </row>
    <row r="8" spans="1:13" ht="12.75" customHeight="1" x14ac:dyDescent="0.25">
      <c r="A8" s="490" t="s">
        <v>161</v>
      </c>
      <c r="B8" s="453">
        <v>6.88533333333333</v>
      </c>
      <c r="C8" s="454">
        <v>-14</v>
      </c>
      <c r="D8" s="454">
        <v>-5</v>
      </c>
      <c r="E8" s="454">
        <v>-2</v>
      </c>
      <c r="F8" s="454"/>
      <c r="G8" s="453">
        <v>-8</v>
      </c>
      <c r="H8" s="454">
        <v>-4</v>
      </c>
      <c r="I8" s="454">
        <v>-42</v>
      </c>
      <c r="J8" s="454">
        <v>-12</v>
      </c>
    </row>
    <row r="9" spans="1:13" ht="12.75" customHeight="1" x14ac:dyDescent="0.25">
      <c r="A9" s="490" t="s">
        <v>239</v>
      </c>
      <c r="B9" s="451">
        <v>-1.9143861231397199</v>
      </c>
      <c r="C9" s="452">
        <v>-8</v>
      </c>
      <c r="D9" s="452">
        <v>-17</v>
      </c>
      <c r="E9" s="452">
        <v>-5</v>
      </c>
      <c r="F9" s="363"/>
      <c r="G9" s="451">
        <v>-9</v>
      </c>
      <c r="H9" s="452">
        <v>0</v>
      </c>
      <c r="I9" s="452">
        <v>5</v>
      </c>
      <c r="J9" s="452">
        <v>-7</v>
      </c>
    </row>
    <row r="10" spans="1:13" ht="12.75" customHeight="1" x14ac:dyDescent="0.25">
      <c r="A10" s="571" t="s">
        <v>214</v>
      </c>
      <c r="B10" s="441">
        <v>-66.500000000000796</v>
      </c>
      <c r="C10" s="442">
        <v>-126</v>
      </c>
      <c r="D10" s="442">
        <v>-71.999999999998806</v>
      </c>
      <c r="E10" s="442">
        <v>-35</v>
      </c>
      <c r="F10" s="616"/>
      <c r="G10" s="441">
        <v>-36</v>
      </c>
      <c r="H10" s="442">
        <v>-12.8592000000003</v>
      </c>
      <c r="I10" s="442">
        <v>-71</v>
      </c>
      <c r="J10" s="442">
        <v>-22</v>
      </c>
    </row>
    <row r="11" spans="1:13" ht="12.75" customHeight="1" x14ac:dyDescent="0.25">
      <c r="A11" s="490" t="s">
        <v>240</v>
      </c>
      <c r="B11" s="439">
        <v>1.3099999999999989</v>
      </c>
      <c r="C11" s="454">
        <v>0</v>
      </c>
      <c r="D11" s="454">
        <v>2</v>
      </c>
      <c r="E11" s="454">
        <v>2</v>
      </c>
      <c r="F11" s="454"/>
      <c r="G11" s="453">
        <v>0</v>
      </c>
      <c r="H11" s="454">
        <v>-3</v>
      </c>
      <c r="I11" s="454">
        <v>-1</v>
      </c>
      <c r="J11" s="454">
        <v>1</v>
      </c>
    </row>
    <row r="12" spans="1:13" ht="12.75" customHeight="1" x14ac:dyDescent="0.25">
      <c r="A12" s="515" t="s">
        <v>163</v>
      </c>
      <c r="B12" s="516">
        <v>-172.94300000000101</v>
      </c>
      <c r="C12" s="517">
        <v>-166.799310880001</v>
      </c>
      <c r="D12" s="517">
        <v>-43.020999999999503</v>
      </c>
      <c r="E12" s="517">
        <v>-18.7800000000008</v>
      </c>
      <c r="F12" s="517"/>
      <c r="G12" s="516">
        <v>-9.4989999999972792</v>
      </c>
      <c r="H12" s="517">
        <v>40</v>
      </c>
      <c r="I12" s="517">
        <v>6</v>
      </c>
      <c r="J12" s="517">
        <v>60</v>
      </c>
    </row>
    <row r="13" spans="1:13" ht="12.75" customHeight="1" x14ac:dyDescent="0.25">
      <c r="A13" s="490" t="s">
        <v>83</v>
      </c>
      <c r="B13" s="453">
        <v>34.208723713646201</v>
      </c>
      <c r="C13" s="454">
        <v>-156</v>
      </c>
      <c r="D13" s="454">
        <v>-47.426283708088597</v>
      </c>
      <c r="E13" s="454">
        <v>-32.714983545480798</v>
      </c>
      <c r="F13" s="387"/>
      <c r="G13" s="453">
        <v>122</v>
      </c>
      <c r="H13" s="454">
        <v>-41</v>
      </c>
      <c r="I13" s="617">
        <v>45</v>
      </c>
      <c r="J13" s="454">
        <v>-15</v>
      </c>
    </row>
    <row r="14" spans="1:13" ht="12.75" customHeight="1" x14ac:dyDescent="0.25">
      <c r="A14" s="144"/>
      <c r="B14" s="144"/>
      <c r="C14" s="68"/>
      <c r="D14" s="68"/>
      <c r="E14" s="68"/>
      <c r="F14" s="144"/>
      <c r="G14" s="68"/>
      <c r="H14" s="68"/>
      <c r="I14" s="68"/>
      <c r="J14" s="68"/>
    </row>
    <row r="15" spans="1:13" ht="12.75" customHeight="1" x14ac:dyDescent="0.25">
      <c r="A15" s="520" t="s">
        <v>115</v>
      </c>
      <c r="B15" s="598" t="s">
        <v>116</v>
      </c>
      <c r="C15" s="598" t="s">
        <v>116</v>
      </c>
      <c r="D15" s="598" t="s">
        <v>116</v>
      </c>
      <c r="E15" s="598" t="s">
        <v>116</v>
      </c>
      <c r="F15" s="456"/>
      <c r="G15" s="598" t="s">
        <v>116</v>
      </c>
      <c r="H15" s="598" t="s">
        <v>116</v>
      </c>
      <c r="I15" s="598" t="s">
        <v>116</v>
      </c>
      <c r="J15" s="598" t="s">
        <v>116</v>
      </c>
    </row>
    <row r="16" spans="1:13" ht="12.75" customHeight="1" x14ac:dyDescent="0.25">
      <c r="A16" s="144" t="s">
        <v>165</v>
      </c>
      <c r="B16" s="603">
        <v>56420</v>
      </c>
      <c r="C16" s="604">
        <v>47100</v>
      </c>
      <c r="D16" s="604">
        <v>52575.000000000102</v>
      </c>
      <c r="E16" s="604">
        <v>45665.000000000102</v>
      </c>
      <c r="F16" s="618"/>
      <c r="G16" s="603">
        <v>49100</v>
      </c>
      <c r="H16" s="604">
        <v>41500</v>
      </c>
      <c r="I16" s="604">
        <v>43300</v>
      </c>
      <c r="J16" s="604">
        <v>33700</v>
      </c>
    </row>
    <row r="17" spans="1:10" ht="12.75" customHeight="1" x14ac:dyDescent="0.25">
      <c r="A17" s="293" t="s">
        <v>47</v>
      </c>
      <c r="B17" s="603">
        <v>7748.99999999999</v>
      </c>
      <c r="C17" s="604">
        <v>7591.00000000001</v>
      </c>
      <c r="D17" s="604">
        <v>7546.50000000001</v>
      </c>
      <c r="E17" s="604">
        <v>6322.2283930000503</v>
      </c>
      <c r="F17" s="618"/>
      <c r="G17" s="603">
        <v>5600</v>
      </c>
      <c r="H17" s="604">
        <v>7500</v>
      </c>
      <c r="I17" s="604">
        <v>7600</v>
      </c>
      <c r="J17" s="604">
        <v>16000</v>
      </c>
    </row>
    <row r="18" spans="1:10" ht="12.75" customHeight="1" x14ac:dyDescent="0.25">
      <c r="A18" s="68" t="s">
        <v>241</v>
      </c>
      <c r="B18" s="603">
        <v>5076.7157125728418</v>
      </c>
      <c r="C18" s="604">
        <v>4593.69478885028</v>
      </c>
      <c r="D18" s="604">
        <v>3156.8235528391301</v>
      </c>
      <c r="E18" s="604">
        <v>2345.0635047854598</v>
      </c>
      <c r="F18" s="618"/>
      <c r="G18" s="603">
        <v>1100</v>
      </c>
      <c r="H18" s="604">
        <v>300</v>
      </c>
      <c r="I18" s="458">
        <v>-1100</v>
      </c>
      <c r="J18" s="458">
        <v>-2800</v>
      </c>
    </row>
    <row r="19" spans="1:10" ht="12.75" customHeight="1" x14ac:dyDescent="0.25">
      <c r="A19" s="68" t="s">
        <v>242</v>
      </c>
      <c r="B19" s="603">
        <v>5369.37895326951</v>
      </c>
      <c r="C19" s="604">
        <v>5000</v>
      </c>
      <c r="D19" s="604">
        <v>3552.1355205124601</v>
      </c>
      <c r="E19" s="604">
        <v>2787.15510241213</v>
      </c>
      <c r="F19" s="618"/>
      <c r="G19" s="603">
        <v>1400</v>
      </c>
      <c r="H19" s="604">
        <v>700</v>
      </c>
      <c r="I19" s="458">
        <v>-700</v>
      </c>
      <c r="J19" s="458">
        <v>-2500</v>
      </c>
    </row>
  </sheetData>
  <customSheetViews>
    <customSheetView guid="{37C7900E-A9E4-46D4-957E-4F0D3238D226}" showGridLines="0">
      <selection activeCell="J37" sqref="J37"/>
      <pageMargins left="0.7" right="0.7" top="0.75" bottom="0.75" header="0.3" footer="0.3"/>
    </customSheetView>
    <customSheetView guid="{635B953B-EC53-4210-A9C0-1ADB78531C99}" showGridLines="0">
      <selection activeCell="A40" sqref="A40"/>
      <pageMargins left="0.7" right="0.7" top="0.75" bottom="0.75" header="0.3" footer="0.3"/>
    </customSheetView>
  </customSheetViews>
  <mergeCells count="1">
    <mergeCell ref="F1:F2"/>
  </mergeCells>
  <pageMargins left="0.7" right="0.7" top="0.75" bottom="0.75" header="0.3" footer="0.3"/>
  <pageSetup paperSize="9" scale="8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zoomScaleNormal="100" workbookViewId="0"/>
  </sheetViews>
  <sheetFormatPr defaultRowHeight="15" x14ac:dyDescent="0.25"/>
  <cols>
    <col min="1" max="1" width="33.7109375" customWidth="1"/>
    <col min="2" max="3" width="16.7109375" customWidth="1"/>
  </cols>
  <sheetData>
    <row r="1" spans="1:3" ht="12.75" customHeight="1" x14ac:dyDescent="0.25">
      <c r="A1" s="619"/>
      <c r="B1" s="620" t="s">
        <v>103</v>
      </c>
      <c r="C1" s="620" t="s">
        <v>103</v>
      </c>
    </row>
    <row r="2" spans="1:3" ht="12.75" customHeight="1" x14ac:dyDescent="0.25">
      <c r="A2" s="621"/>
      <c r="B2" s="622" t="s">
        <v>3</v>
      </c>
      <c r="C2" s="622" t="s">
        <v>4</v>
      </c>
    </row>
    <row r="3" spans="1:3" ht="12.75" customHeight="1" x14ac:dyDescent="0.25">
      <c r="A3" s="623" t="s">
        <v>203</v>
      </c>
      <c r="B3" s="624" t="s">
        <v>243</v>
      </c>
      <c r="C3" s="624" t="s">
        <v>243</v>
      </c>
    </row>
    <row r="4" spans="1:3" ht="12.75" customHeight="1" x14ac:dyDescent="0.25">
      <c r="A4" s="626" t="s">
        <v>95</v>
      </c>
      <c r="B4" s="627">
        <v>16.2</v>
      </c>
      <c r="C4" s="628">
        <v>15.8004296768432</v>
      </c>
    </row>
    <row r="5" spans="1:3" ht="12.75" customHeight="1" x14ac:dyDescent="0.25">
      <c r="A5" s="629" t="s">
        <v>96</v>
      </c>
      <c r="B5" s="630">
        <v>22.3</v>
      </c>
      <c r="C5" s="631">
        <v>19.922993211861598</v>
      </c>
    </row>
    <row r="6" spans="1:3" ht="12.75" customHeight="1" x14ac:dyDescent="0.25">
      <c r="A6" s="629" t="s">
        <v>97</v>
      </c>
      <c r="B6" s="630">
        <v>11.7</v>
      </c>
      <c r="C6" s="631">
        <v>12.8993537085739</v>
      </c>
    </row>
    <row r="7" spans="1:3" ht="12.75" customHeight="1" x14ac:dyDescent="0.25">
      <c r="A7" s="632" t="s">
        <v>98</v>
      </c>
      <c r="B7" s="630">
        <v>6</v>
      </c>
      <c r="C7" s="631">
        <v>2.84433103185409</v>
      </c>
    </row>
    <row r="8" spans="1:3" ht="12.75" customHeight="1" x14ac:dyDescent="0.25">
      <c r="A8" s="689" t="s">
        <v>254</v>
      </c>
      <c r="B8" s="634">
        <v>12.7</v>
      </c>
      <c r="C8" s="635">
        <v>10.762314676447801</v>
      </c>
    </row>
    <row r="9" spans="1:3" ht="12.75" customHeight="1" x14ac:dyDescent="0.25">
      <c r="A9" s="676" t="s">
        <v>244</v>
      </c>
      <c r="B9" s="630">
        <v>-1.8</v>
      </c>
      <c r="C9" s="636">
        <v>0.52308631574068398</v>
      </c>
    </row>
    <row r="10" spans="1:3" ht="12.75" customHeight="1" x14ac:dyDescent="0.25">
      <c r="A10" s="633" t="s">
        <v>245</v>
      </c>
      <c r="B10" s="634">
        <v>10.9</v>
      </c>
      <c r="C10" s="635">
        <v>11.285400992188499</v>
      </c>
    </row>
    <row r="11" spans="1:3" ht="12.75" customHeight="1" x14ac:dyDescent="0.25">
      <c r="A11" s="676" t="s">
        <v>246</v>
      </c>
      <c r="B11" s="630">
        <v>-5.0999999999999996</v>
      </c>
      <c r="C11" s="636">
        <v>-5.3588246482670696</v>
      </c>
    </row>
    <row r="12" spans="1:3" ht="12.75" customHeight="1" x14ac:dyDescent="0.25">
      <c r="A12" s="633" t="s">
        <v>247</v>
      </c>
      <c r="B12" s="637">
        <v>5.8</v>
      </c>
      <c r="C12" s="635">
        <v>5.9265763439214503</v>
      </c>
    </row>
    <row r="13" spans="1:3" ht="12.75" customHeight="1" x14ac:dyDescent="0.25">
      <c r="A13" s="638"/>
      <c r="B13" s="639"/>
      <c r="C13" s="640"/>
    </row>
    <row r="14" spans="1:3" ht="12.75" customHeight="1" x14ac:dyDescent="0.25">
      <c r="A14" s="621"/>
      <c r="B14" s="620" t="s">
        <v>103</v>
      </c>
      <c r="C14" s="625" t="s">
        <v>248</v>
      </c>
    </row>
    <row r="15" spans="1:3" ht="12.75" customHeight="1" x14ac:dyDescent="0.25">
      <c r="A15" s="621"/>
      <c r="B15" s="622" t="s">
        <v>3</v>
      </c>
      <c r="C15" s="641" t="s">
        <v>4</v>
      </c>
    </row>
    <row r="16" spans="1:3" ht="12.75" customHeight="1" x14ac:dyDescent="0.25">
      <c r="A16" s="623" t="s">
        <v>204</v>
      </c>
      <c r="B16" s="624" t="s">
        <v>243</v>
      </c>
      <c r="C16" s="642" t="s">
        <v>243</v>
      </c>
    </row>
    <row r="17" spans="1:3" ht="12.75" customHeight="1" x14ac:dyDescent="0.25">
      <c r="A17" s="626" t="s">
        <v>95</v>
      </c>
      <c r="B17" s="627">
        <v>12.1</v>
      </c>
      <c r="C17" s="628">
        <v>11.887778082267801</v>
      </c>
    </row>
    <row r="18" spans="1:3" ht="12.75" customHeight="1" x14ac:dyDescent="0.25">
      <c r="A18" s="629" t="s">
        <v>96</v>
      </c>
      <c r="B18" s="630">
        <v>17.7</v>
      </c>
      <c r="C18" s="631">
        <v>15.9863476056395</v>
      </c>
    </row>
    <row r="19" spans="1:3" ht="12.75" customHeight="1" x14ac:dyDescent="0.25">
      <c r="A19" s="629" t="s">
        <v>97</v>
      </c>
      <c r="B19" s="630">
        <v>8.6999999999999993</v>
      </c>
      <c r="C19" s="631">
        <v>9.3489506642785205</v>
      </c>
    </row>
    <row r="20" spans="1:3" ht="12.75" customHeight="1" x14ac:dyDescent="0.25">
      <c r="A20" s="632" t="s">
        <v>98</v>
      </c>
      <c r="B20" s="630">
        <v>5.6</v>
      </c>
      <c r="C20" s="631">
        <v>2.7003142631367698</v>
      </c>
    </row>
    <row r="21" spans="1:3" ht="12.75" customHeight="1" x14ac:dyDescent="0.25">
      <c r="A21" s="689" t="s">
        <v>254</v>
      </c>
      <c r="B21" s="634">
        <v>10.4</v>
      </c>
      <c r="C21" s="635">
        <v>8.9102055493385706</v>
      </c>
    </row>
    <row r="22" spans="1:3" ht="12.75" customHeight="1" x14ac:dyDescent="0.25">
      <c r="A22" s="676" t="s">
        <v>244</v>
      </c>
      <c r="B22" s="630">
        <v>-1.4</v>
      </c>
      <c r="C22" s="636">
        <v>0.318556554532194</v>
      </c>
    </row>
    <row r="23" spans="1:3" ht="12.75" customHeight="1" x14ac:dyDescent="0.25">
      <c r="A23" s="633" t="s">
        <v>245</v>
      </c>
      <c r="B23" s="634">
        <v>9</v>
      </c>
      <c r="C23" s="635">
        <v>9.2287621038707996</v>
      </c>
    </row>
    <row r="24" spans="1:3" ht="12.75" customHeight="1" x14ac:dyDescent="0.25">
      <c r="A24" s="676" t="s">
        <v>246</v>
      </c>
      <c r="B24" s="630">
        <v>-4.0999999999999996</v>
      </c>
      <c r="C24" s="636">
        <v>-4.1425496571612896</v>
      </c>
    </row>
    <row r="25" spans="1:3" ht="12.75" customHeight="1" x14ac:dyDescent="0.25">
      <c r="A25" s="633" t="s">
        <v>247</v>
      </c>
      <c r="B25" s="637">
        <v>4.9000000000000004</v>
      </c>
      <c r="C25" s="635">
        <v>5.0862124467095002</v>
      </c>
    </row>
    <row r="26" spans="1:3" ht="12.75" customHeight="1" x14ac:dyDescent="0.25">
      <c r="A26" s="643"/>
      <c r="B26" s="644"/>
      <c r="C26" s="645"/>
    </row>
    <row r="27" spans="1:3" ht="12.75" customHeight="1" x14ac:dyDescent="0.25">
      <c r="A27" s="619"/>
      <c r="B27" s="620" t="s">
        <v>103</v>
      </c>
      <c r="C27" s="620" t="s">
        <v>103</v>
      </c>
    </row>
    <row r="28" spans="1:3" ht="12.75" customHeight="1" x14ac:dyDescent="0.25">
      <c r="A28" s="621" t="s">
        <v>249</v>
      </c>
      <c r="B28" s="622" t="s">
        <v>3</v>
      </c>
      <c r="C28" s="622" t="s">
        <v>4</v>
      </c>
    </row>
    <row r="29" spans="1:3" ht="12.75" customHeight="1" x14ac:dyDescent="0.25">
      <c r="A29" s="675" t="s">
        <v>250</v>
      </c>
      <c r="B29" s="646" t="s">
        <v>5</v>
      </c>
      <c r="C29" s="647" t="s">
        <v>5</v>
      </c>
    </row>
    <row r="30" spans="1:3" ht="12.75" customHeight="1" x14ac:dyDescent="0.25">
      <c r="A30" s="626" t="s">
        <v>95</v>
      </c>
      <c r="B30" s="648">
        <v>2203.0363022712399</v>
      </c>
      <c r="C30" s="649">
        <v>2075</v>
      </c>
    </row>
    <row r="31" spans="1:3" ht="12.75" customHeight="1" x14ac:dyDescent="0.25">
      <c r="A31" s="629" t="s">
        <v>96</v>
      </c>
      <c r="B31" s="650">
        <v>1113.8902413138001</v>
      </c>
      <c r="C31" s="651">
        <v>943</v>
      </c>
    </row>
    <row r="32" spans="1:3" ht="12.75" customHeight="1" x14ac:dyDescent="0.25">
      <c r="A32" s="629" t="s">
        <v>97</v>
      </c>
      <c r="B32" s="650">
        <v>332</v>
      </c>
      <c r="C32" s="651">
        <v>360</v>
      </c>
    </row>
    <row r="33" spans="1:3" ht="12.75" customHeight="1" x14ac:dyDescent="0.25">
      <c r="A33" s="632" t="s">
        <v>98</v>
      </c>
      <c r="B33" s="650">
        <v>828.80124891246601</v>
      </c>
      <c r="C33" s="651">
        <v>415</v>
      </c>
    </row>
    <row r="34" spans="1:3" ht="12.75" customHeight="1" x14ac:dyDescent="0.25">
      <c r="A34" s="652" t="s">
        <v>99</v>
      </c>
      <c r="B34" s="650">
        <v>-201.502783058858</v>
      </c>
      <c r="C34" s="653">
        <v>112</v>
      </c>
    </row>
    <row r="35" spans="1:3" ht="12.75" customHeight="1" x14ac:dyDescent="0.25">
      <c r="A35" s="633" t="s">
        <v>74</v>
      </c>
      <c r="B35" s="654">
        <v>4276.22500943865</v>
      </c>
      <c r="C35" s="655">
        <v>3905</v>
      </c>
    </row>
    <row r="36" spans="1:3" ht="12.75" customHeight="1" x14ac:dyDescent="0.25">
      <c r="A36" s="674" t="s">
        <v>246</v>
      </c>
      <c r="B36" s="650">
        <v>-1510.2841444953899</v>
      </c>
      <c r="C36" s="653">
        <v>-1072</v>
      </c>
    </row>
    <row r="37" spans="1:3" ht="12.75" customHeight="1" x14ac:dyDescent="0.25">
      <c r="A37" s="633" t="s">
        <v>247</v>
      </c>
      <c r="B37" s="656">
        <v>2765.9408649432598</v>
      </c>
      <c r="C37" s="655">
        <v>2833</v>
      </c>
    </row>
    <row r="38" spans="1:3" ht="12.75" customHeight="1" x14ac:dyDescent="0.25">
      <c r="A38" s="621"/>
      <c r="B38" s="657"/>
      <c r="C38" s="658"/>
    </row>
    <row r="39" spans="1:3" ht="12.75" customHeight="1" x14ac:dyDescent="0.25">
      <c r="A39" s="643"/>
      <c r="B39" s="620" t="s">
        <v>103</v>
      </c>
      <c r="C39" s="625" t="s">
        <v>248</v>
      </c>
    </row>
    <row r="40" spans="1:3" ht="12.75" customHeight="1" x14ac:dyDescent="0.25">
      <c r="A40" s="643"/>
      <c r="B40" s="622" t="s">
        <v>3</v>
      </c>
      <c r="C40" s="641" t="s">
        <v>4</v>
      </c>
    </row>
    <row r="41" spans="1:3" ht="12.75" customHeight="1" x14ac:dyDescent="0.25">
      <c r="A41" s="659" t="s">
        <v>241</v>
      </c>
      <c r="B41" s="646" t="s">
        <v>116</v>
      </c>
      <c r="C41" s="69" t="s">
        <v>116</v>
      </c>
    </row>
    <row r="42" spans="1:3" ht="12.75" customHeight="1" x14ac:dyDescent="0.25">
      <c r="A42" s="626" t="s">
        <v>95</v>
      </c>
      <c r="B42" s="660">
        <v>13622.5307881094</v>
      </c>
      <c r="C42" s="661">
        <v>13131.995576862901</v>
      </c>
    </row>
    <row r="43" spans="1:3" ht="12.75" customHeight="1" x14ac:dyDescent="0.25">
      <c r="A43" s="629" t="s">
        <v>96</v>
      </c>
      <c r="B43" s="662">
        <v>5001.2743664235504</v>
      </c>
      <c r="C43" s="663">
        <v>4733.9634092408796</v>
      </c>
    </row>
    <row r="44" spans="1:3" ht="12.75" customHeight="1" x14ac:dyDescent="0.25">
      <c r="A44" s="629" t="s">
        <v>97</v>
      </c>
      <c r="B44" s="662">
        <v>2839.8535698666701</v>
      </c>
      <c r="C44" s="663">
        <v>2790.8374956856701</v>
      </c>
    </row>
    <row r="45" spans="1:3" ht="12.75" customHeight="1" x14ac:dyDescent="0.25">
      <c r="A45" s="632" t="s">
        <v>98</v>
      </c>
      <c r="B45" s="662">
        <v>13900.4473062179</v>
      </c>
      <c r="C45" s="663">
        <v>14585.904030105101</v>
      </c>
    </row>
    <row r="46" spans="1:3" ht="12.75" customHeight="1" x14ac:dyDescent="0.25">
      <c r="A46" s="674" t="s">
        <v>236</v>
      </c>
      <c r="B46" s="662">
        <v>3896.0749784518198</v>
      </c>
      <c r="C46" s="663">
        <v>-643.36314763980101</v>
      </c>
    </row>
    <row r="47" spans="1:3" ht="12.75" customHeight="1" x14ac:dyDescent="0.25">
      <c r="A47" s="633" t="s">
        <v>74</v>
      </c>
      <c r="B47" s="664">
        <v>39160.181009069303</v>
      </c>
      <c r="C47" s="665">
        <v>34599.337364254701</v>
      </c>
    </row>
    <row r="48" spans="1:3" ht="12.75" customHeight="1" x14ac:dyDescent="0.25">
      <c r="A48" s="652" t="s">
        <v>75</v>
      </c>
      <c r="B48" s="662">
        <v>8908.0111179366304</v>
      </c>
      <c r="C48" s="666">
        <v>13192.004500094899</v>
      </c>
    </row>
    <row r="49" spans="1:3" ht="12.75" customHeight="1" x14ac:dyDescent="0.25">
      <c r="A49" s="633" t="s">
        <v>247</v>
      </c>
      <c r="B49" s="664">
        <v>48068.192127005903</v>
      </c>
      <c r="C49" s="665">
        <v>47791.341864349597</v>
      </c>
    </row>
    <row r="50" spans="1:3" ht="12.75" customHeight="1" x14ac:dyDescent="0.25">
      <c r="A50" s="638"/>
      <c r="B50" s="639"/>
      <c r="C50" s="667"/>
    </row>
    <row r="51" spans="1:3" ht="12.75" customHeight="1" x14ac:dyDescent="0.25">
      <c r="A51" s="643"/>
      <c r="B51" s="620" t="s">
        <v>103</v>
      </c>
      <c r="C51" s="625" t="s">
        <v>248</v>
      </c>
    </row>
    <row r="52" spans="1:3" ht="12.75" customHeight="1" x14ac:dyDescent="0.25">
      <c r="A52" s="643"/>
      <c r="B52" s="622" t="s">
        <v>3</v>
      </c>
      <c r="C52" s="641" t="s">
        <v>4</v>
      </c>
    </row>
    <row r="53" spans="1:3" ht="12.75" customHeight="1" x14ac:dyDescent="0.25">
      <c r="A53" s="659" t="s">
        <v>242</v>
      </c>
      <c r="B53" s="646" t="s">
        <v>116</v>
      </c>
      <c r="C53" s="69" t="s">
        <v>116</v>
      </c>
    </row>
    <row r="54" spans="1:3" ht="12.75" customHeight="1" x14ac:dyDescent="0.25">
      <c r="A54" s="626" t="s">
        <v>95</v>
      </c>
      <c r="B54" s="660">
        <v>18168.436195996899</v>
      </c>
      <c r="C54" s="661">
        <v>17454.1593216935</v>
      </c>
    </row>
    <row r="55" spans="1:3" ht="12.75" customHeight="1" x14ac:dyDescent="0.25">
      <c r="A55" s="629" t="s">
        <v>96</v>
      </c>
      <c r="B55" s="662">
        <v>6294.6735104235504</v>
      </c>
      <c r="C55" s="663">
        <v>5899.7041221745803</v>
      </c>
    </row>
    <row r="56" spans="1:3" ht="12.75" customHeight="1" x14ac:dyDescent="0.25">
      <c r="A56" s="629" t="s">
        <v>97</v>
      </c>
      <c r="B56" s="662">
        <v>3835.8356009250001</v>
      </c>
      <c r="C56" s="663">
        <v>3850.6995376018699</v>
      </c>
    </row>
    <row r="57" spans="1:3" ht="12.75" customHeight="1" x14ac:dyDescent="0.25">
      <c r="A57" s="632" t="s">
        <v>98</v>
      </c>
      <c r="B57" s="662">
        <v>14785.960078172</v>
      </c>
      <c r="C57" s="663">
        <v>15363.818955013299</v>
      </c>
    </row>
    <row r="58" spans="1:3" ht="12.75" customHeight="1" x14ac:dyDescent="0.25">
      <c r="A58" s="674" t="s">
        <v>236</v>
      </c>
      <c r="B58" s="662">
        <v>4176.7761861280696</v>
      </c>
      <c r="C58" s="663">
        <v>-400</v>
      </c>
    </row>
    <row r="59" spans="1:3" ht="12.75" customHeight="1" x14ac:dyDescent="0.25">
      <c r="A59" s="633" t="s">
        <v>74</v>
      </c>
      <c r="B59" s="664">
        <v>47261.681571645502</v>
      </c>
      <c r="C59" s="665">
        <v>42309.834387848503</v>
      </c>
    </row>
    <row r="60" spans="1:3" ht="12.75" customHeight="1" x14ac:dyDescent="0.25">
      <c r="A60" s="652" t="s">
        <v>75</v>
      </c>
      <c r="B60" s="662">
        <v>9039.4127634470406</v>
      </c>
      <c r="C60" s="666">
        <v>13377.779746468101</v>
      </c>
    </row>
    <row r="61" spans="1:3" ht="12.75" customHeight="1" x14ac:dyDescent="0.25">
      <c r="A61" s="633" t="s">
        <v>247</v>
      </c>
      <c r="B61" s="664">
        <v>56301.094335092603</v>
      </c>
      <c r="C61" s="665">
        <v>55687.614134316696</v>
      </c>
    </row>
    <row r="62" spans="1:3" ht="12.75" customHeight="1" x14ac:dyDescent="0.25">
      <c r="A62" s="621"/>
      <c r="B62" s="668"/>
      <c r="C62" s="625"/>
    </row>
    <row r="63" spans="1:3" ht="12.75" customHeight="1" x14ac:dyDescent="0.25">
      <c r="A63" s="619"/>
      <c r="B63" s="620" t="s">
        <v>113</v>
      </c>
      <c r="C63" s="641" t="s">
        <v>114</v>
      </c>
    </row>
    <row r="64" spans="1:3" ht="12.75" customHeight="1" x14ac:dyDescent="0.25">
      <c r="A64" s="623" t="s">
        <v>251</v>
      </c>
      <c r="B64" s="646" t="s">
        <v>116</v>
      </c>
      <c r="C64" s="69" t="s">
        <v>116</v>
      </c>
    </row>
    <row r="65" spans="1:3" ht="12.75" customHeight="1" x14ac:dyDescent="0.25">
      <c r="A65" s="626" t="s">
        <v>95</v>
      </c>
      <c r="B65" s="660">
        <v>18299.542310000001</v>
      </c>
      <c r="C65" s="661">
        <v>17859.806069218001</v>
      </c>
    </row>
    <row r="66" spans="1:3" ht="12.75" customHeight="1" x14ac:dyDescent="0.25">
      <c r="A66" s="629" t="s">
        <v>96</v>
      </c>
      <c r="B66" s="662">
        <v>6330.7250000000004</v>
      </c>
      <c r="C66" s="663">
        <v>6176.1369570000797</v>
      </c>
    </row>
    <row r="67" spans="1:3" ht="12.75" customHeight="1" x14ac:dyDescent="0.25">
      <c r="A67" s="629" t="s">
        <v>97</v>
      </c>
      <c r="B67" s="662">
        <v>3445.4955</v>
      </c>
      <c r="C67" s="663">
        <v>4033.0788610989798</v>
      </c>
    </row>
    <row r="68" spans="1:3" ht="12.75" customHeight="1" x14ac:dyDescent="0.25">
      <c r="A68" s="632" t="s">
        <v>98</v>
      </c>
      <c r="B68" s="662">
        <v>13030.465</v>
      </c>
      <c r="C68" s="663">
        <v>14730.9778157704</v>
      </c>
    </row>
    <row r="69" spans="1:3" ht="12.75" customHeight="1" x14ac:dyDescent="0.25">
      <c r="A69" s="674" t="s">
        <v>236</v>
      </c>
      <c r="B69" s="662">
        <v>6557.9615938991901</v>
      </c>
      <c r="C69" s="663">
        <v>2126.99444113649</v>
      </c>
    </row>
    <row r="70" spans="1:3" ht="12.75" customHeight="1" x14ac:dyDescent="0.25">
      <c r="A70" s="633" t="s">
        <v>74</v>
      </c>
      <c r="B70" s="664">
        <v>47564.189403899203</v>
      </c>
      <c r="C70" s="665">
        <v>44926.994144224002</v>
      </c>
    </row>
    <row r="71" spans="1:3" ht="12.75" customHeight="1" x14ac:dyDescent="0.25">
      <c r="A71" s="652" t="s">
        <v>75</v>
      </c>
      <c r="B71" s="662">
        <v>7169.8014000007997</v>
      </c>
      <c r="C71" s="666">
        <v>10985.996192176</v>
      </c>
    </row>
    <row r="72" spans="1:3" ht="12.75" customHeight="1" x14ac:dyDescent="0.25">
      <c r="A72" s="633" t="s">
        <v>247</v>
      </c>
      <c r="B72" s="664">
        <v>54833.9908039</v>
      </c>
      <c r="C72" s="665">
        <v>55912.990336399998</v>
      </c>
    </row>
  </sheetData>
  <customSheetViews>
    <customSheetView guid="{37C7900E-A9E4-46D4-957E-4F0D3238D226}" showPageBreaks="1" showGridLines="0">
      <selection sqref="A1:B13"/>
      <pageMargins left="0.7" right="0.7" top="0.75" bottom="0.75" header="0.3" footer="0.3"/>
      <pageSetup paperSize="9" orientation="portrait" r:id="rId1"/>
    </customSheetView>
    <customSheetView guid="{635B953B-EC53-4210-A9C0-1ADB78531C99}" showGridLines="0">
      <selection activeCell="A8" sqref="A8"/>
      <pageMargins left="0.7" right="0.7" top="0.75" bottom="0.75" header="0.3" footer="0.3"/>
    </customSheetView>
  </customSheetViews>
  <pageMargins left="0.7" right="0.7" top="0.75" bottom="0.75" header="0.3" footer="0.3"/>
  <pageSetup paperSize="9" scale="82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showGridLines="0" zoomScaleNormal="100" workbookViewId="0"/>
  </sheetViews>
  <sheetFormatPr defaultRowHeight="15" x14ac:dyDescent="0.25"/>
  <cols>
    <col min="1" max="1" width="31.42578125" customWidth="1"/>
    <col min="3" max="3" width="10.7109375" customWidth="1"/>
    <col min="4" max="4" width="11.28515625" customWidth="1"/>
    <col min="5" max="5" width="10" customWidth="1"/>
    <col min="6" max="6" width="10.7109375" customWidth="1"/>
    <col min="7" max="7" width="10.140625" customWidth="1"/>
    <col min="257" max="257" width="31.42578125" customWidth="1"/>
    <col min="259" max="259" width="10.7109375" customWidth="1"/>
    <col min="260" max="260" width="11.28515625" customWidth="1"/>
    <col min="261" max="261" width="10" customWidth="1"/>
    <col min="262" max="262" width="10.7109375" customWidth="1"/>
    <col min="263" max="263" width="10.140625" customWidth="1"/>
    <col min="513" max="513" width="31.42578125" customWidth="1"/>
    <col min="515" max="515" width="10.7109375" customWidth="1"/>
    <col min="516" max="516" width="11.28515625" customWidth="1"/>
    <col min="517" max="517" width="10" customWidth="1"/>
    <col min="518" max="518" width="10.7109375" customWidth="1"/>
    <col min="519" max="519" width="10.140625" customWidth="1"/>
    <col min="769" max="769" width="31.42578125" customWidth="1"/>
    <col min="771" max="771" width="10.7109375" customWidth="1"/>
    <col min="772" max="772" width="11.28515625" customWidth="1"/>
    <col min="773" max="773" width="10" customWidth="1"/>
    <col min="774" max="774" width="10.7109375" customWidth="1"/>
    <col min="775" max="775" width="10.140625" customWidth="1"/>
    <col min="1025" max="1025" width="31.42578125" customWidth="1"/>
    <col min="1027" max="1027" width="10.7109375" customWidth="1"/>
    <col min="1028" max="1028" width="11.28515625" customWidth="1"/>
    <col min="1029" max="1029" width="10" customWidth="1"/>
    <col min="1030" max="1030" width="10.7109375" customWidth="1"/>
    <col min="1031" max="1031" width="10.140625" customWidth="1"/>
    <col min="1281" max="1281" width="31.42578125" customWidth="1"/>
    <col min="1283" max="1283" width="10.7109375" customWidth="1"/>
    <col min="1284" max="1284" width="11.28515625" customWidth="1"/>
    <col min="1285" max="1285" width="10" customWidth="1"/>
    <col min="1286" max="1286" width="10.7109375" customWidth="1"/>
    <col min="1287" max="1287" width="10.140625" customWidth="1"/>
    <col min="1537" max="1537" width="31.42578125" customWidth="1"/>
    <col min="1539" max="1539" width="10.7109375" customWidth="1"/>
    <col min="1540" max="1540" width="11.28515625" customWidth="1"/>
    <col min="1541" max="1541" width="10" customWidth="1"/>
    <col min="1542" max="1542" width="10.7109375" customWidth="1"/>
    <col min="1543" max="1543" width="10.140625" customWidth="1"/>
    <col min="1793" max="1793" width="31.42578125" customWidth="1"/>
    <col min="1795" max="1795" width="10.7109375" customWidth="1"/>
    <col min="1796" max="1796" width="11.28515625" customWidth="1"/>
    <col min="1797" max="1797" width="10" customWidth="1"/>
    <col min="1798" max="1798" width="10.7109375" customWidth="1"/>
    <col min="1799" max="1799" width="10.140625" customWidth="1"/>
    <col min="2049" max="2049" width="31.42578125" customWidth="1"/>
    <col min="2051" max="2051" width="10.7109375" customWidth="1"/>
    <col min="2052" max="2052" width="11.28515625" customWidth="1"/>
    <col min="2053" max="2053" width="10" customWidth="1"/>
    <col min="2054" max="2054" width="10.7109375" customWidth="1"/>
    <col min="2055" max="2055" width="10.140625" customWidth="1"/>
    <col min="2305" max="2305" width="31.42578125" customWidth="1"/>
    <col min="2307" max="2307" width="10.7109375" customWidth="1"/>
    <col min="2308" max="2308" width="11.28515625" customWidth="1"/>
    <col min="2309" max="2309" width="10" customWidth="1"/>
    <col min="2310" max="2310" width="10.7109375" customWidth="1"/>
    <col min="2311" max="2311" width="10.140625" customWidth="1"/>
    <col min="2561" max="2561" width="31.42578125" customWidth="1"/>
    <col min="2563" max="2563" width="10.7109375" customWidth="1"/>
    <col min="2564" max="2564" width="11.28515625" customWidth="1"/>
    <col min="2565" max="2565" width="10" customWidth="1"/>
    <col min="2566" max="2566" width="10.7109375" customWidth="1"/>
    <col min="2567" max="2567" width="10.140625" customWidth="1"/>
    <col min="2817" max="2817" width="31.42578125" customWidth="1"/>
    <col min="2819" max="2819" width="10.7109375" customWidth="1"/>
    <col min="2820" max="2820" width="11.28515625" customWidth="1"/>
    <col min="2821" max="2821" width="10" customWidth="1"/>
    <col min="2822" max="2822" width="10.7109375" customWidth="1"/>
    <col min="2823" max="2823" width="10.140625" customWidth="1"/>
    <col min="3073" max="3073" width="31.42578125" customWidth="1"/>
    <col min="3075" max="3075" width="10.7109375" customWidth="1"/>
    <col min="3076" max="3076" width="11.28515625" customWidth="1"/>
    <col min="3077" max="3077" width="10" customWidth="1"/>
    <col min="3078" max="3078" width="10.7109375" customWidth="1"/>
    <col min="3079" max="3079" width="10.140625" customWidth="1"/>
    <col min="3329" max="3329" width="31.42578125" customWidth="1"/>
    <col min="3331" max="3331" width="10.7109375" customWidth="1"/>
    <col min="3332" max="3332" width="11.28515625" customWidth="1"/>
    <col min="3333" max="3333" width="10" customWidth="1"/>
    <col min="3334" max="3334" width="10.7109375" customWidth="1"/>
    <col min="3335" max="3335" width="10.140625" customWidth="1"/>
    <col min="3585" max="3585" width="31.42578125" customWidth="1"/>
    <col min="3587" max="3587" width="10.7109375" customWidth="1"/>
    <col min="3588" max="3588" width="11.28515625" customWidth="1"/>
    <col min="3589" max="3589" width="10" customWidth="1"/>
    <col min="3590" max="3590" width="10.7109375" customWidth="1"/>
    <col min="3591" max="3591" width="10.140625" customWidth="1"/>
    <col min="3841" max="3841" width="31.42578125" customWidth="1"/>
    <col min="3843" max="3843" width="10.7109375" customWidth="1"/>
    <col min="3844" max="3844" width="11.28515625" customWidth="1"/>
    <col min="3845" max="3845" width="10" customWidth="1"/>
    <col min="3846" max="3846" width="10.7109375" customWidth="1"/>
    <col min="3847" max="3847" width="10.140625" customWidth="1"/>
    <col min="4097" max="4097" width="31.42578125" customWidth="1"/>
    <col min="4099" max="4099" width="10.7109375" customWidth="1"/>
    <col min="4100" max="4100" width="11.28515625" customWidth="1"/>
    <col min="4101" max="4101" width="10" customWidth="1"/>
    <col min="4102" max="4102" width="10.7109375" customWidth="1"/>
    <col min="4103" max="4103" width="10.140625" customWidth="1"/>
    <col min="4353" max="4353" width="31.42578125" customWidth="1"/>
    <col min="4355" max="4355" width="10.7109375" customWidth="1"/>
    <col min="4356" max="4356" width="11.28515625" customWidth="1"/>
    <col min="4357" max="4357" width="10" customWidth="1"/>
    <col min="4358" max="4358" width="10.7109375" customWidth="1"/>
    <col min="4359" max="4359" width="10.140625" customWidth="1"/>
    <col min="4609" max="4609" width="31.42578125" customWidth="1"/>
    <col min="4611" max="4611" width="10.7109375" customWidth="1"/>
    <col min="4612" max="4612" width="11.28515625" customWidth="1"/>
    <col min="4613" max="4613" width="10" customWidth="1"/>
    <col min="4614" max="4614" width="10.7109375" customWidth="1"/>
    <col min="4615" max="4615" width="10.140625" customWidth="1"/>
    <col min="4865" max="4865" width="31.42578125" customWidth="1"/>
    <col min="4867" max="4867" width="10.7109375" customWidth="1"/>
    <col min="4868" max="4868" width="11.28515625" customWidth="1"/>
    <col min="4869" max="4869" width="10" customWidth="1"/>
    <col min="4870" max="4870" width="10.7109375" customWidth="1"/>
    <col min="4871" max="4871" width="10.140625" customWidth="1"/>
    <col min="5121" max="5121" width="31.42578125" customWidth="1"/>
    <col min="5123" max="5123" width="10.7109375" customWidth="1"/>
    <col min="5124" max="5124" width="11.28515625" customWidth="1"/>
    <col min="5125" max="5125" width="10" customWidth="1"/>
    <col min="5126" max="5126" width="10.7109375" customWidth="1"/>
    <col min="5127" max="5127" width="10.140625" customWidth="1"/>
    <col min="5377" max="5377" width="31.42578125" customWidth="1"/>
    <col min="5379" max="5379" width="10.7109375" customWidth="1"/>
    <col min="5380" max="5380" width="11.28515625" customWidth="1"/>
    <col min="5381" max="5381" width="10" customWidth="1"/>
    <col min="5382" max="5382" width="10.7109375" customWidth="1"/>
    <col min="5383" max="5383" width="10.140625" customWidth="1"/>
    <col min="5633" max="5633" width="31.42578125" customWidth="1"/>
    <col min="5635" max="5635" width="10.7109375" customWidth="1"/>
    <col min="5636" max="5636" width="11.28515625" customWidth="1"/>
    <col min="5637" max="5637" width="10" customWidth="1"/>
    <col min="5638" max="5638" width="10.7109375" customWidth="1"/>
    <col min="5639" max="5639" width="10.140625" customWidth="1"/>
    <col min="5889" max="5889" width="31.42578125" customWidth="1"/>
    <col min="5891" max="5891" width="10.7109375" customWidth="1"/>
    <col min="5892" max="5892" width="11.28515625" customWidth="1"/>
    <col min="5893" max="5893" width="10" customWidth="1"/>
    <col min="5894" max="5894" width="10.7109375" customWidth="1"/>
    <col min="5895" max="5895" width="10.140625" customWidth="1"/>
    <col min="6145" max="6145" width="31.42578125" customWidth="1"/>
    <col min="6147" max="6147" width="10.7109375" customWidth="1"/>
    <col min="6148" max="6148" width="11.28515625" customWidth="1"/>
    <col min="6149" max="6149" width="10" customWidth="1"/>
    <col min="6150" max="6150" width="10.7109375" customWidth="1"/>
    <col min="6151" max="6151" width="10.140625" customWidth="1"/>
    <col min="6401" max="6401" width="31.42578125" customWidth="1"/>
    <col min="6403" max="6403" width="10.7109375" customWidth="1"/>
    <col min="6404" max="6404" width="11.28515625" customWidth="1"/>
    <col min="6405" max="6405" width="10" customWidth="1"/>
    <col min="6406" max="6406" width="10.7109375" customWidth="1"/>
    <col min="6407" max="6407" width="10.140625" customWidth="1"/>
    <col min="6657" max="6657" width="31.42578125" customWidth="1"/>
    <col min="6659" max="6659" width="10.7109375" customWidth="1"/>
    <col min="6660" max="6660" width="11.28515625" customWidth="1"/>
    <col min="6661" max="6661" width="10" customWidth="1"/>
    <col min="6662" max="6662" width="10.7109375" customWidth="1"/>
    <col min="6663" max="6663" width="10.140625" customWidth="1"/>
    <col min="6913" max="6913" width="31.42578125" customWidth="1"/>
    <col min="6915" max="6915" width="10.7109375" customWidth="1"/>
    <col min="6916" max="6916" width="11.28515625" customWidth="1"/>
    <col min="6917" max="6917" width="10" customWidth="1"/>
    <col min="6918" max="6918" width="10.7109375" customWidth="1"/>
    <col min="6919" max="6919" width="10.140625" customWidth="1"/>
    <col min="7169" max="7169" width="31.42578125" customWidth="1"/>
    <col min="7171" max="7171" width="10.7109375" customWidth="1"/>
    <col min="7172" max="7172" width="11.28515625" customWidth="1"/>
    <col min="7173" max="7173" width="10" customWidth="1"/>
    <col min="7174" max="7174" width="10.7109375" customWidth="1"/>
    <col min="7175" max="7175" width="10.140625" customWidth="1"/>
    <col min="7425" max="7425" width="31.42578125" customWidth="1"/>
    <col min="7427" max="7427" width="10.7109375" customWidth="1"/>
    <col min="7428" max="7428" width="11.28515625" customWidth="1"/>
    <col min="7429" max="7429" width="10" customWidth="1"/>
    <col min="7430" max="7430" width="10.7109375" customWidth="1"/>
    <col min="7431" max="7431" width="10.140625" customWidth="1"/>
    <col min="7681" max="7681" width="31.42578125" customWidth="1"/>
    <col min="7683" max="7683" width="10.7109375" customWidth="1"/>
    <col min="7684" max="7684" width="11.28515625" customWidth="1"/>
    <col min="7685" max="7685" width="10" customWidth="1"/>
    <col min="7686" max="7686" width="10.7109375" customWidth="1"/>
    <col min="7687" max="7687" width="10.140625" customWidth="1"/>
    <col min="7937" max="7937" width="31.42578125" customWidth="1"/>
    <col min="7939" max="7939" width="10.7109375" customWidth="1"/>
    <col min="7940" max="7940" width="11.28515625" customWidth="1"/>
    <col min="7941" max="7941" width="10" customWidth="1"/>
    <col min="7942" max="7942" width="10.7109375" customWidth="1"/>
    <col min="7943" max="7943" width="10.140625" customWidth="1"/>
    <col min="8193" max="8193" width="31.42578125" customWidth="1"/>
    <col min="8195" max="8195" width="10.7109375" customWidth="1"/>
    <col min="8196" max="8196" width="11.28515625" customWidth="1"/>
    <col min="8197" max="8197" width="10" customWidth="1"/>
    <col min="8198" max="8198" width="10.7109375" customWidth="1"/>
    <col min="8199" max="8199" width="10.140625" customWidth="1"/>
    <col min="8449" max="8449" width="31.42578125" customWidth="1"/>
    <col min="8451" max="8451" width="10.7109375" customWidth="1"/>
    <col min="8452" max="8452" width="11.28515625" customWidth="1"/>
    <col min="8453" max="8453" width="10" customWidth="1"/>
    <col min="8454" max="8454" width="10.7109375" customWidth="1"/>
    <col min="8455" max="8455" width="10.140625" customWidth="1"/>
    <col min="8705" max="8705" width="31.42578125" customWidth="1"/>
    <col min="8707" max="8707" width="10.7109375" customWidth="1"/>
    <col min="8708" max="8708" width="11.28515625" customWidth="1"/>
    <col min="8709" max="8709" width="10" customWidth="1"/>
    <col min="8710" max="8710" width="10.7109375" customWidth="1"/>
    <col min="8711" max="8711" width="10.140625" customWidth="1"/>
    <col min="8961" max="8961" width="31.42578125" customWidth="1"/>
    <col min="8963" max="8963" width="10.7109375" customWidth="1"/>
    <col min="8964" max="8964" width="11.28515625" customWidth="1"/>
    <col min="8965" max="8965" width="10" customWidth="1"/>
    <col min="8966" max="8966" width="10.7109375" customWidth="1"/>
    <col min="8967" max="8967" width="10.140625" customWidth="1"/>
    <col min="9217" max="9217" width="31.42578125" customWidth="1"/>
    <col min="9219" max="9219" width="10.7109375" customWidth="1"/>
    <col min="9220" max="9220" width="11.28515625" customWidth="1"/>
    <col min="9221" max="9221" width="10" customWidth="1"/>
    <col min="9222" max="9222" width="10.7109375" customWidth="1"/>
    <col min="9223" max="9223" width="10.140625" customWidth="1"/>
    <col min="9473" max="9473" width="31.42578125" customWidth="1"/>
    <col min="9475" max="9475" width="10.7109375" customWidth="1"/>
    <col min="9476" max="9476" width="11.28515625" customWidth="1"/>
    <col min="9477" max="9477" width="10" customWidth="1"/>
    <col min="9478" max="9478" width="10.7109375" customWidth="1"/>
    <col min="9479" max="9479" width="10.140625" customWidth="1"/>
    <col min="9729" max="9729" width="31.42578125" customWidth="1"/>
    <col min="9731" max="9731" width="10.7109375" customWidth="1"/>
    <col min="9732" max="9732" width="11.28515625" customWidth="1"/>
    <col min="9733" max="9733" width="10" customWidth="1"/>
    <col min="9734" max="9734" width="10.7109375" customWidth="1"/>
    <col min="9735" max="9735" width="10.140625" customWidth="1"/>
    <col min="9985" max="9985" width="31.42578125" customWidth="1"/>
    <col min="9987" max="9987" width="10.7109375" customWidth="1"/>
    <col min="9988" max="9988" width="11.28515625" customWidth="1"/>
    <col min="9989" max="9989" width="10" customWidth="1"/>
    <col min="9990" max="9990" width="10.7109375" customWidth="1"/>
    <col min="9991" max="9991" width="10.140625" customWidth="1"/>
    <col min="10241" max="10241" width="31.42578125" customWidth="1"/>
    <col min="10243" max="10243" width="10.7109375" customWidth="1"/>
    <col min="10244" max="10244" width="11.28515625" customWidth="1"/>
    <col min="10245" max="10245" width="10" customWidth="1"/>
    <col min="10246" max="10246" width="10.7109375" customWidth="1"/>
    <col min="10247" max="10247" width="10.140625" customWidth="1"/>
    <col min="10497" max="10497" width="31.42578125" customWidth="1"/>
    <col min="10499" max="10499" width="10.7109375" customWidth="1"/>
    <col min="10500" max="10500" width="11.28515625" customWidth="1"/>
    <col min="10501" max="10501" width="10" customWidth="1"/>
    <col min="10502" max="10502" width="10.7109375" customWidth="1"/>
    <col min="10503" max="10503" width="10.140625" customWidth="1"/>
    <col min="10753" max="10753" width="31.42578125" customWidth="1"/>
    <col min="10755" max="10755" width="10.7109375" customWidth="1"/>
    <col min="10756" max="10756" width="11.28515625" customWidth="1"/>
    <col min="10757" max="10757" width="10" customWidth="1"/>
    <col min="10758" max="10758" width="10.7109375" customWidth="1"/>
    <col min="10759" max="10759" width="10.140625" customWidth="1"/>
    <col min="11009" max="11009" width="31.42578125" customWidth="1"/>
    <col min="11011" max="11011" width="10.7109375" customWidth="1"/>
    <col min="11012" max="11012" width="11.28515625" customWidth="1"/>
    <col min="11013" max="11013" width="10" customWidth="1"/>
    <col min="11014" max="11014" width="10.7109375" customWidth="1"/>
    <col min="11015" max="11015" width="10.140625" customWidth="1"/>
    <col min="11265" max="11265" width="31.42578125" customWidth="1"/>
    <col min="11267" max="11267" width="10.7109375" customWidth="1"/>
    <col min="11268" max="11268" width="11.28515625" customWidth="1"/>
    <col min="11269" max="11269" width="10" customWidth="1"/>
    <col min="11270" max="11270" width="10.7109375" customWidth="1"/>
    <col min="11271" max="11271" width="10.140625" customWidth="1"/>
    <col min="11521" max="11521" width="31.42578125" customWidth="1"/>
    <col min="11523" max="11523" width="10.7109375" customWidth="1"/>
    <col min="11524" max="11524" width="11.28515625" customWidth="1"/>
    <col min="11525" max="11525" width="10" customWidth="1"/>
    <col min="11526" max="11526" width="10.7109375" customWidth="1"/>
    <col min="11527" max="11527" width="10.140625" customWidth="1"/>
    <col min="11777" max="11777" width="31.42578125" customWidth="1"/>
    <col min="11779" max="11779" width="10.7109375" customWidth="1"/>
    <col min="11780" max="11780" width="11.28515625" customWidth="1"/>
    <col min="11781" max="11781" width="10" customWidth="1"/>
    <col min="11782" max="11782" width="10.7109375" customWidth="1"/>
    <col min="11783" max="11783" width="10.140625" customWidth="1"/>
    <col min="12033" max="12033" width="31.42578125" customWidth="1"/>
    <col min="12035" max="12035" width="10.7109375" customWidth="1"/>
    <col min="12036" max="12036" width="11.28515625" customWidth="1"/>
    <col min="12037" max="12037" width="10" customWidth="1"/>
    <col min="12038" max="12038" width="10.7109375" customWidth="1"/>
    <col min="12039" max="12039" width="10.140625" customWidth="1"/>
    <col min="12289" max="12289" width="31.42578125" customWidth="1"/>
    <col min="12291" max="12291" width="10.7109375" customWidth="1"/>
    <col min="12292" max="12292" width="11.28515625" customWidth="1"/>
    <col min="12293" max="12293" width="10" customWidth="1"/>
    <col min="12294" max="12294" width="10.7109375" customWidth="1"/>
    <col min="12295" max="12295" width="10.140625" customWidth="1"/>
    <col min="12545" max="12545" width="31.42578125" customWidth="1"/>
    <col min="12547" max="12547" width="10.7109375" customWidth="1"/>
    <col min="12548" max="12548" width="11.28515625" customWidth="1"/>
    <col min="12549" max="12549" width="10" customWidth="1"/>
    <col min="12550" max="12550" width="10.7109375" customWidth="1"/>
    <col min="12551" max="12551" width="10.140625" customWidth="1"/>
    <col min="12801" max="12801" width="31.42578125" customWidth="1"/>
    <col min="12803" max="12803" width="10.7109375" customWidth="1"/>
    <col min="12804" max="12804" width="11.28515625" customWidth="1"/>
    <col min="12805" max="12805" width="10" customWidth="1"/>
    <col min="12806" max="12806" width="10.7109375" customWidth="1"/>
    <col min="12807" max="12807" width="10.140625" customWidth="1"/>
    <col min="13057" max="13057" width="31.42578125" customWidth="1"/>
    <col min="13059" max="13059" width="10.7109375" customWidth="1"/>
    <col min="13060" max="13060" width="11.28515625" customWidth="1"/>
    <col min="13061" max="13061" width="10" customWidth="1"/>
    <col min="13062" max="13062" width="10.7109375" customWidth="1"/>
    <col min="13063" max="13063" width="10.140625" customWidth="1"/>
    <col min="13313" max="13313" width="31.42578125" customWidth="1"/>
    <col min="13315" max="13315" width="10.7109375" customWidth="1"/>
    <col min="13316" max="13316" width="11.28515625" customWidth="1"/>
    <col min="13317" max="13317" width="10" customWidth="1"/>
    <col min="13318" max="13318" width="10.7109375" customWidth="1"/>
    <col min="13319" max="13319" width="10.140625" customWidth="1"/>
    <col min="13569" max="13569" width="31.42578125" customWidth="1"/>
    <col min="13571" max="13571" width="10.7109375" customWidth="1"/>
    <col min="13572" max="13572" width="11.28515625" customWidth="1"/>
    <col min="13573" max="13573" width="10" customWidth="1"/>
    <col min="13574" max="13574" width="10.7109375" customWidth="1"/>
    <col min="13575" max="13575" width="10.140625" customWidth="1"/>
    <col min="13825" max="13825" width="31.42578125" customWidth="1"/>
    <col min="13827" max="13827" width="10.7109375" customWidth="1"/>
    <col min="13828" max="13828" width="11.28515625" customWidth="1"/>
    <col min="13829" max="13829" width="10" customWidth="1"/>
    <col min="13830" max="13830" width="10.7109375" customWidth="1"/>
    <col min="13831" max="13831" width="10.140625" customWidth="1"/>
    <col min="14081" max="14081" width="31.42578125" customWidth="1"/>
    <col min="14083" max="14083" width="10.7109375" customWidth="1"/>
    <col min="14084" max="14084" width="11.28515625" customWidth="1"/>
    <col min="14085" max="14085" width="10" customWidth="1"/>
    <col min="14086" max="14086" width="10.7109375" customWidth="1"/>
    <col min="14087" max="14087" width="10.140625" customWidth="1"/>
    <col min="14337" max="14337" width="31.42578125" customWidth="1"/>
    <col min="14339" max="14339" width="10.7109375" customWidth="1"/>
    <col min="14340" max="14340" width="11.28515625" customWidth="1"/>
    <col min="14341" max="14341" width="10" customWidth="1"/>
    <col min="14342" max="14342" width="10.7109375" customWidth="1"/>
    <col min="14343" max="14343" width="10.140625" customWidth="1"/>
    <col min="14593" max="14593" width="31.42578125" customWidth="1"/>
    <col min="14595" max="14595" width="10.7109375" customWidth="1"/>
    <col min="14596" max="14596" width="11.28515625" customWidth="1"/>
    <col min="14597" max="14597" width="10" customWidth="1"/>
    <col min="14598" max="14598" width="10.7109375" customWidth="1"/>
    <col min="14599" max="14599" width="10.140625" customWidth="1"/>
    <col min="14849" max="14849" width="31.42578125" customWidth="1"/>
    <col min="14851" max="14851" width="10.7109375" customWidth="1"/>
    <col min="14852" max="14852" width="11.28515625" customWidth="1"/>
    <col min="14853" max="14853" width="10" customWidth="1"/>
    <col min="14854" max="14854" width="10.7109375" customWidth="1"/>
    <col min="14855" max="14855" width="10.140625" customWidth="1"/>
    <col min="15105" max="15105" width="31.42578125" customWidth="1"/>
    <col min="15107" max="15107" width="10.7109375" customWidth="1"/>
    <col min="15108" max="15108" width="11.28515625" customWidth="1"/>
    <col min="15109" max="15109" width="10" customWidth="1"/>
    <col min="15110" max="15110" width="10.7109375" customWidth="1"/>
    <col min="15111" max="15111" width="10.140625" customWidth="1"/>
    <col min="15361" max="15361" width="31.42578125" customWidth="1"/>
    <col min="15363" max="15363" width="10.7109375" customWidth="1"/>
    <col min="15364" max="15364" width="11.28515625" customWidth="1"/>
    <col min="15365" max="15365" width="10" customWidth="1"/>
    <col min="15366" max="15366" width="10.7109375" customWidth="1"/>
    <col min="15367" max="15367" width="10.140625" customWidth="1"/>
    <col min="15617" max="15617" width="31.42578125" customWidth="1"/>
    <col min="15619" max="15619" width="10.7109375" customWidth="1"/>
    <col min="15620" max="15620" width="11.28515625" customWidth="1"/>
    <col min="15621" max="15621" width="10" customWidth="1"/>
    <col min="15622" max="15622" width="10.7109375" customWidth="1"/>
    <col min="15623" max="15623" width="10.140625" customWidth="1"/>
    <col min="15873" max="15873" width="31.42578125" customWidth="1"/>
    <col min="15875" max="15875" width="10.7109375" customWidth="1"/>
    <col min="15876" max="15876" width="11.28515625" customWidth="1"/>
    <col min="15877" max="15877" width="10" customWidth="1"/>
    <col min="15878" max="15878" width="10.7109375" customWidth="1"/>
    <col min="15879" max="15879" width="10.140625" customWidth="1"/>
    <col min="16129" max="16129" width="31.42578125" customWidth="1"/>
    <col min="16131" max="16131" width="10.7109375" customWidth="1"/>
    <col min="16132" max="16132" width="11.28515625" customWidth="1"/>
    <col min="16133" max="16133" width="10" customWidth="1"/>
    <col min="16134" max="16134" width="10.7109375" customWidth="1"/>
    <col min="16135" max="16135" width="10.140625" customWidth="1"/>
  </cols>
  <sheetData>
    <row r="1" spans="1:16" ht="15.75" x14ac:dyDescent="0.25">
      <c r="A1" s="690" t="s">
        <v>262</v>
      </c>
      <c r="B1" s="691" t="s">
        <v>55</v>
      </c>
      <c r="C1" s="691" t="s">
        <v>55</v>
      </c>
      <c r="D1" s="691" t="s">
        <v>55</v>
      </c>
      <c r="E1" s="691" t="s">
        <v>55</v>
      </c>
      <c r="F1" s="691" t="s">
        <v>55</v>
      </c>
      <c r="G1" s="691" t="s">
        <v>55</v>
      </c>
    </row>
    <row r="2" spans="1:16" ht="15.75" x14ac:dyDescent="0.25">
      <c r="A2" s="690" t="s">
        <v>55</v>
      </c>
      <c r="B2" s="993" t="s">
        <v>263</v>
      </c>
      <c r="C2" s="993"/>
      <c r="D2" s="993"/>
      <c r="E2" s="994" t="s">
        <v>264</v>
      </c>
      <c r="F2" s="994"/>
      <c r="G2" s="994"/>
    </row>
    <row r="3" spans="1:16" ht="38.25" x14ac:dyDescent="0.25">
      <c r="A3" s="690" t="s">
        <v>55</v>
      </c>
      <c r="B3" s="692" t="s">
        <v>105</v>
      </c>
      <c r="C3" s="794" t="s">
        <v>265</v>
      </c>
      <c r="D3" s="794" t="s">
        <v>266</v>
      </c>
      <c r="E3" s="693" t="s">
        <v>105</v>
      </c>
      <c r="F3" s="693" t="s">
        <v>265</v>
      </c>
      <c r="G3" s="693" t="s">
        <v>266</v>
      </c>
    </row>
    <row r="4" spans="1:16" x14ac:dyDescent="0.25">
      <c r="A4" s="812" t="s">
        <v>55</v>
      </c>
      <c r="B4" s="813" t="s">
        <v>5</v>
      </c>
      <c r="C4" s="813" t="s">
        <v>5</v>
      </c>
      <c r="D4" s="813" t="s">
        <v>243</v>
      </c>
      <c r="E4" s="813" t="s">
        <v>5</v>
      </c>
      <c r="F4" s="813" t="s">
        <v>5</v>
      </c>
      <c r="G4" s="813" t="s">
        <v>243</v>
      </c>
    </row>
    <row r="5" spans="1:16" x14ac:dyDescent="0.25">
      <c r="A5" s="694" t="s">
        <v>95</v>
      </c>
      <c r="B5" s="695">
        <v>6438</v>
      </c>
      <c r="C5" s="696">
        <v>214989</v>
      </c>
      <c r="D5" s="810">
        <v>2.99</v>
      </c>
      <c r="E5" s="697">
        <v>6298</v>
      </c>
      <c r="F5" s="697">
        <v>210026</v>
      </c>
      <c r="G5" s="811">
        <v>3</v>
      </c>
      <c r="I5" s="698"/>
    </row>
    <row r="6" spans="1:16" x14ac:dyDescent="0.25">
      <c r="A6" s="814" t="s">
        <v>96</v>
      </c>
      <c r="B6" s="815">
        <v>3520</v>
      </c>
      <c r="C6" s="815">
        <v>38560</v>
      </c>
      <c r="D6" s="810">
        <v>9.1300000000000008</v>
      </c>
      <c r="E6" s="816">
        <v>3044</v>
      </c>
      <c r="F6" s="816">
        <v>34776</v>
      </c>
      <c r="G6" s="811">
        <v>8.75</v>
      </c>
    </row>
    <row r="7" spans="1:16" x14ac:dyDescent="0.25">
      <c r="A7" s="812" t="s">
        <v>97</v>
      </c>
      <c r="B7" s="817">
        <v>2066</v>
      </c>
      <c r="C7" s="817">
        <v>34116</v>
      </c>
      <c r="D7" s="818">
        <v>6.06</v>
      </c>
      <c r="E7" s="819">
        <v>2093</v>
      </c>
      <c r="F7" s="819">
        <v>35153</v>
      </c>
      <c r="G7" s="820">
        <v>5.95</v>
      </c>
    </row>
    <row r="8" spans="1:16" ht="25.5" x14ac:dyDescent="0.25">
      <c r="A8" s="699" t="s">
        <v>267</v>
      </c>
      <c r="B8" s="700">
        <v>12024</v>
      </c>
      <c r="C8" s="700">
        <v>287665</v>
      </c>
      <c r="D8" s="701">
        <v>4.18</v>
      </c>
      <c r="E8" s="702">
        <v>11435</v>
      </c>
      <c r="F8" s="702">
        <v>279955</v>
      </c>
      <c r="G8" s="703">
        <v>4.08</v>
      </c>
    </row>
    <row r="9" spans="1:16" x14ac:dyDescent="0.25">
      <c r="A9" s="694" t="s">
        <v>98</v>
      </c>
      <c r="B9" s="696">
        <v>588</v>
      </c>
      <c r="C9" s="704"/>
      <c r="D9" s="705"/>
      <c r="E9" s="697">
        <v>647</v>
      </c>
      <c r="F9" s="706"/>
      <c r="G9" s="707"/>
    </row>
    <row r="10" spans="1:16" x14ac:dyDescent="0.25">
      <c r="A10" s="812" t="s">
        <v>236</v>
      </c>
      <c r="B10" s="817">
        <v>-303</v>
      </c>
      <c r="C10" s="821"/>
      <c r="D10" s="822"/>
      <c r="E10" s="819">
        <v>-216</v>
      </c>
      <c r="F10" s="823"/>
      <c r="G10" s="824"/>
    </row>
    <row r="11" spans="1:16" x14ac:dyDescent="0.25">
      <c r="A11" s="699" t="s">
        <v>74</v>
      </c>
      <c r="B11" s="700">
        <v>12309</v>
      </c>
      <c r="C11" s="708"/>
      <c r="D11" s="705"/>
      <c r="E11" s="702">
        <v>11866</v>
      </c>
      <c r="F11" s="709"/>
      <c r="G11" s="707"/>
    </row>
    <row r="12" spans="1:16" x14ac:dyDescent="0.25">
      <c r="A12" s="812" t="s">
        <v>75</v>
      </c>
      <c r="B12" s="817">
        <v>249</v>
      </c>
      <c r="C12" s="821"/>
      <c r="D12" s="822"/>
      <c r="E12" s="819">
        <v>214</v>
      </c>
      <c r="F12" s="823"/>
      <c r="G12" s="824"/>
    </row>
    <row r="13" spans="1:16" x14ac:dyDescent="0.25">
      <c r="A13" s="699" t="s">
        <v>268</v>
      </c>
      <c r="B13" s="700">
        <v>12558</v>
      </c>
      <c r="C13" s="708"/>
      <c r="D13" s="710"/>
      <c r="E13" s="702">
        <v>12080</v>
      </c>
      <c r="F13" s="709"/>
      <c r="G13" s="711"/>
    </row>
    <row r="14" spans="1:16" x14ac:dyDescent="0.25">
      <c r="I14" t="str">
        <f t="shared" ref="I14:P14" si="0">TRIM(B14)</f>
        <v/>
      </c>
      <c r="J14" t="str">
        <f t="shared" si="0"/>
        <v/>
      </c>
      <c r="K14" t="str">
        <f t="shared" si="0"/>
        <v/>
      </c>
      <c r="L14" t="str">
        <f t="shared" si="0"/>
        <v/>
      </c>
      <c r="M14" t="str">
        <f t="shared" si="0"/>
        <v/>
      </c>
      <c r="N14" t="str">
        <f t="shared" si="0"/>
        <v/>
      </c>
      <c r="O14" t="str">
        <f t="shared" si="0"/>
        <v/>
      </c>
      <c r="P14" t="str">
        <f t="shared" si="0"/>
        <v/>
      </c>
    </row>
  </sheetData>
  <mergeCells count="2">
    <mergeCell ref="B2:D2"/>
    <mergeCell ref="E2:G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selection sqref="A1:A2"/>
    </sheetView>
  </sheetViews>
  <sheetFormatPr defaultRowHeight="15" x14ac:dyDescent="0.25"/>
  <cols>
    <col min="1" max="1" width="36.7109375" customWidth="1"/>
    <col min="2" max="4" width="9.28515625" customWidth="1"/>
    <col min="5" max="5" width="1.7109375" customWidth="1"/>
    <col min="6" max="8" width="9.28515625" customWidth="1"/>
  </cols>
  <sheetData>
    <row r="1" spans="1:8" ht="12" customHeight="1" x14ac:dyDescent="0.25">
      <c r="A1" s="982" t="s">
        <v>73</v>
      </c>
      <c r="B1" s="983" t="s">
        <v>74</v>
      </c>
      <c r="C1" s="983"/>
      <c r="D1" s="983"/>
      <c r="E1" s="123"/>
      <c r="F1" s="983" t="s">
        <v>75</v>
      </c>
      <c r="G1" s="983"/>
      <c r="H1" s="983"/>
    </row>
    <row r="2" spans="1:8" x14ac:dyDescent="0.25">
      <c r="A2" s="982"/>
      <c r="B2" s="2" t="s">
        <v>3</v>
      </c>
      <c r="C2" s="2" t="s">
        <v>4</v>
      </c>
      <c r="D2" s="2"/>
      <c r="E2" s="124"/>
      <c r="F2" s="2" t="s">
        <v>3</v>
      </c>
      <c r="G2" s="2" t="s">
        <v>4</v>
      </c>
      <c r="H2" s="4"/>
    </row>
    <row r="3" spans="1:8" ht="12" customHeight="1" x14ac:dyDescent="0.25">
      <c r="A3" s="5"/>
      <c r="B3" s="6" t="s">
        <v>5</v>
      </c>
      <c r="C3" s="7" t="s">
        <v>5</v>
      </c>
      <c r="D3" s="8" t="s">
        <v>6</v>
      </c>
      <c r="E3" s="9"/>
      <c r="F3" s="6" t="s">
        <v>5</v>
      </c>
      <c r="G3" s="6" t="s">
        <v>5</v>
      </c>
      <c r="H3" s="8" t="s">
        <v>6</v>
      </c>
    </row>
    <row r="4" spans="1:8" ht="12" customHeight="1" x14ac:dyDescent="0.25">
      <c r="A4" s="10" t="s">
        <v>7</v>
      </c>
      <c r="B4" s="11">
        <v>24692.161</v>
      </c>
      <c r="C4" s="12">
        <v>24678.213</v>
      </c>
      <c r="D4" s="12" t="s">
        <v>76</v>
      </c>
      <c r="E4" s="7"/>
      <c r="F4" s="11">
        <v>-164.00000000000199</v>
      </c>
      <c r="G4" s="12">
        <v>1049.7954769999899</v>
      </c>
      <c r="H4" s="12"/>
    </row>
    <row r="5" spans="1:8" ht="12" customHeight="1" x14ac:dyDescent="0.25">
      <c r="A5" s="13" t="s">
        <v>8</v>
      </c>
      <c r="B5" s="14">
        <v>-2036</v>
      </c>
      <c r="C5" s="15">
        <v>-2000</v>
      </c>
      <c r="D5" s="15">
        <v>-1.8</v>
      </c>
      <c r="E5" s="7"/>
      <c r="F5" s="14">
        <v>-77.999999999999801</v>
      </c>
      <c r="G5" s="15">
        <v>-168</v>
      </c>
      <c r="H5" s="15">
        <v>53.571428571428598</v>
      </c>
    </row>
    <row r="6" spans="1:8" ht="12" customHeight="1" x14ac:dyDescent="0.25">
      <c r="A6" s="16" t="s">
        <v>77</v>
      </c>
      <c r="B6" s="17">
        <v>22656.161</v>
      </c>
      <c r="C6" s="18">
        <v>22678.213</v>
      </c>
      <c r="D6" s="18" t="s">
        <v>76</v>
      </c>
      <c r="E6" s="19"/>
      <c r="F6" s="17">
        <v>-242.00000000000199</v>
      </c>
      <c r="G6" s="18">
        <v>881.79547699999296</v>
      </c>
      <c r="H6" s="18"/>
    </row>
    <row r="7" spans="1:8" ht="12" customHeight="1" x14ac:dyDescent="0.25">
      <c r="A7" s="20" t="s">
        <v>78</v>
      </c>
      <c r="B7" s="14">
        <v>-14478</v>
      </c>
      <c r="C7" s="15">
        <v>-14483</v>
      </c>
      <c r="D7" s="15" t="s">
        <v>76</v>
      </c>
      <c r="E7" s="7"/>
      <c r="F7" s="14">
        <v>-873</v>
      </c>
      <c r="G7" s="15">
        <v>-1510</v>
      </c>
      <c r="H7" s="15">
        <v>42.185430463576203</v>
      </c>
    </row>
    <row r="8" spans="1:8" ht="12" customHeight="1" x14ac:dyDescent="0.25">
      <c r="A8" s="20" t="s">
        <v>11</v>
      </c>
      <c r="B8" s="14">
        <v>-397.96617859235801</v>
      </c>
      <c r="C8" s="15">
        <v>-371.31827622899999</v>
      </c>
      <c r="D8" s="15">
        <v>-7.2776280323450102</v>
      </c>
      <c r="E8" s="7"/>
      <c r="F8" s="14">
        <v>-77.758688987236098</v>
      </c>
      <c r="G8" s="15">
        <v>-90.787482109999999</v>
      </c>
      <c r="H8" s="15">
        <v>14.285714285714301</v>
      </c>
    </row>
    <row r="9" spans="1:8" ht="12" customHeight="1" x14ac:dyDescent="0.25">
      <c r="A9" s="20" t="s">
        <v>12</v>
      </c>
      <c r="B9" s="14">
        <v>-229.53269801980201</v>
      </c>
      <c r="C9" s="15">
        <v>-250.579175385714</v>
      </c>
      <c r="D9" s="15">
        <v>7.9681274900398398</v>
      </c>
      <c r="E9" s="7"/>
      <c r="F9" s="14">
        <v>-147.66570389344599</v>
      </c>
      <c r="G9" s="15">
        <v>-198.10879557103499</v>
      </c>
      <c r="H9" s="15">
        <v>25.252525252525299</v>
      </c>
    </row>
    <row r="10" spans="1:8" ht="12" customHeight="1" x14ac:dyDescent="0.25">
      <c r="A10" s="125" t="s">
        <v>13</v>
      </c>
      <c r="B10" s="17">
        <v>-15106</v>
      </c>
      <c r="C10" s="18">
        <v>-15105</v>
      </c>
      <c r="D10" s="18" t="s">
        <v>76</v>
      </c>
      <c r="E10" s="19"/>
      <c r="F10" s="17">
        <v>-1099</v>
      </c>
      <c r="G10" s="18">
        <v>-1799</v>
      </c>
      <c r="H10" s="18">
        <v>38.910505836575901</v>
      </c>
    </row>
    <row r="11" spans="1:8" ht="12" customHeight="1" x14ac:dyDescent="0.25">
      <c r="A11" s="30" t="s">
        <v>14</v>
      </c>
      <c r="B11" s="23">
        <v>-692.9444163636</v>
      </c>
      <c r="C11" s="15">
        <v>-953.19326722371704</v>
      </c>
      <c r="D11" s="15">
        <v>27.282266526757599</v>
      </c>
      <c r="E11" s="7"/>
      <c r="F11" s="23">
        <v>-99.754903670000004</v>
      </c>
      <c r="G11" s="15">
        <v>-211.678258020116</v>
      </c>
      <c r="H11" s="15">
        <v>52.830188679245303</v>
      </c>
    </row>
    <row r="12" spans="1:8" ht="12" customHeight="1" x14ac:dyDescent="0.25">
      <c r="A12" s="21" t="s">
        <v>15</v>
      </c>
      <c r="B12" s="17">
        <v>-15799.040070479299</v>
      </c>
      <c r="C12" s="18">
        <v>-16058.25</v>
      </c>
      <c r="D12" s="18">
        <v>1.61290322580645</v>
      </c>
      <c r="E12" s="22"/>
      <c r="F12" s="17">
        <v>-1199.1468956409999</v>
      </c>
      <c r="G12" s="18">
        <v>-2010.75</v>
      </c>
      <c r="H12" s="18">
        <v>40.377921432123301</v>
      </c>
    </row>
    <row r="13" spans="1:8" ht="12" customHeight="1" x14ac:dyDescent="0.25">
      <c r="A13" s="20" t="s">
        <v>79</v>
      </c>
      <c r="B13" s="23">
        <v>5</v>
      </c>
      <c r="C13" s="15">
        <v>62</v>
      </c>
      <c r="D13" s="15">
        <v>-92</v>
      </c>
      <c r="E13" s="126"/>
      <c r="F13" s="23">
        <v>-17.649999999999999</v>
      </c>
      <c r="G13" s="15">
        <v>-51.354902000000003</v>
      </c>
      <c r="H13" s="15">
        <v>64.705882352941202</v>
      </c>
    </row>
    <row r="14" spans="1:8" ht="12" customHeight="1" x14ac:dyDescent="0.25">
      <c r="A14" s="21" t="s">
        <v>80</v>
      </c>
      <c r="B14" s="17">
        <v>6862.4309295207004</v>
      </c>
      <c r="C14" s="18">
        <v>6681.9630000000097</v>
      </c>
      <c r="D14" s="18">
        <v>2.6938042502244799</v>
      </c>
      <c r="E14" s="127"/>
      <c r="F14" s="17">
        <v>-1458.796895641</v>
      </c>
      <c r="G14" s="18">
        <v>-1180.3094250000099</v>
      </c>
      <c r="H14" s="18">
        <v>-23.644067796610202</v>
      </c>
    </row>
    <row r="15" spans="1:8" ht="12" customHeight="1" x14ac:dyDescent="0.25">
      <c r="A15" s="20" t="s">
        <v>81</v>
      </c>
      <c r="B15" s="14">
        <v>-1749.45057171947</v>
      </c>
      <c r="C15" s="15">
        <v>-1975.69427</v>
      </c>
      <c r="D15" s="15">
        <v>11.4878542510121</v>
      </c>
      <c r="E15" s="126"/>
      <c r="F15" s="14">
        <v>58.700009834026297</v>
      </c>
      <c r="G15" s="15">
        <v>271.94999999999902</v>
      </c>
      <c r="H15" s="15">
        <v>-78.308823529411796</v>
      </c>
    </row>
    <row r="16" spans="1:8" ht="12" customHeight="1" x14ac:dyDescent="0.25">
      <c r="A16" s="21" t="s">
        <v>82</v>
      </c>
      <c r="B16" s="17">
        <v>5112.9803578012297</v>
      </c>
      <c r="C16" s="18">
        <v>4706.2687300000098</v>
      </c>
      <c r="D16" s="18">
        <v>8.6485337866553298</v>
      </c>
      <c r="E16" s="127"/>
      <c r="F16" s="17">
        <v>-1400.09688580698</v>
      </c>
      <c r="G16" s="18">
        <v>-908.35942500000704</v>
      </c>
      <c r="H16" s="18">
        <v>-54.185022026431703</v>
      </c>
    </row>
    <row r="17" spans="1:8" ht="12" customHeight="1" x14ac:dyDescent="0.25">
      <c r="A17" s="20" t="s">
        <v>20</v>
      </c>
      <c r="B17" s="14">
        <v>-610</v>
      </c>
      <c r="C17" s="15">
        <v>-648</v>
      </c>
      <c r="D17" s="15">
        <v>5.8641975308641996</v>
      </c>
      <c r="E17" s="126"/>
      <c r="F17" s="14">
        <v>-62.000000000000703</v>
      </c>
      <c r="G17" s="15">
        <v>-121</v>
      </c>
      <c r="H17" s="15">
        <v>48.760330578512402</v>
      </c>
    </row>
    <row r="18" spans="1:8" ht="12" customHeight="1" x14ac:dyDescent="0.25">
      <c r="A18" s="20" t="s">
        <v>194</v>
      </c>
      <c r="B18" s="14">
        <v>-284</v>
      </c>
      <c r="C18" s="15">
        <v>-193.88308173233</v>
      </c>
      <c r="D18" s="15">
        <v>-46.3917525773196</v>
      </c>
      <c r="E18" s="126"/>
      <c r="F18" s="14">
        <v>-61.410136287529198</v>
      </c>
      <c r="G18" s="15">
        <v>-56</v>
      </c>
      <c r="H18" s="15">
        <v>-9</v>
      </c>
    </row>
    <row r="19" spans="1:8" ht="12" customHeight="1" x14ac:dyDescent="0.25">
      <c r="A19" s="21" t="s">
        <v>83</v>
      </c>
      <c r="B19" s="17">
        <v>4218.6708715087698</v>
      </c>
      <c r="C19" s="18">
        <v>3864.3856482676802</v>
      </c>
      <c r="D19" s="18">
        <v>9.1873706004140807</v>
      </c>
      <c r="E19" s="127"/>
      <c r="F19" s="17">
        <v>-1522.5070220945099</v>
      </c>
      <c r="G19" s="18">
        <v>-1085</v>
      </c>
      <c r="H19" s="18">
        <v>-40.36866359447</v>
      </c>
    </row>
    <row r="20" spans="1:8" ht="12" customHeight="1" x14ac:dyDescent="0.25">
      <c r="A20" s="25"/>
      <c r="B20" s="26"/>
      <c r="C20" s="19"/>
      <c r="D20" s="26"/>
      <c r="E20" s="19"/>
      <c r="F20" s="26"/>
      <c r="G20" s="26"/>
      <c r="H20" s="26"/>
    </row>
    <row r="21" spans="1:8" ht="12" customHeight="1" x14ac:dyDescent="0.25">
      <c r="A21" s="27" t="s">
        <v>22</v>
      </c>
      <c r="B21" s="28"/>
      <c r="C21" s="19"/>
      <c r="D21" s="28"/>
      <c r="E21" s="19"/>
      <c r="F21" s="28"/>
      <c r="G21" s="28"/>
      <c r="H21" s="28"/>
    </row>
    <row r="22" spans="1:8" ht="12" customHeight="1" x14ac:dyDescent="0.25">
      <c r="A22" s="30" t="s">
        <v>84</v>
      </c>
      <c r="B22" s="31">
        <v>0.109</v>
      </c>
      <c r="C22" s="128">
        <v>0.112854009921885</v>
      </c>
      <c r="D22" s="33"/>
      <c r="E22" s="19"/>
      <c r="F22" s="31">
        <v>-5.0999999999999997E-2</v>
      </c>
      <c r="G22" s="34">
        <v>-5.3588246482670701E-2</v>
      </c>
      <c r="H22" s="129"/>
    </row>
    <row r="23" spans="1:8" ht="12" customHeight="1" x14ac:dyDescent="0.25">
      <c r="A23" s="30" t="s">
        <v>85</v>
      </c>
      <c r="B23" s="680">
        <v>39160.181009069296</v>
      </c>
      <c r="C23" s="35">
        <v>34599.337364254701</v>
      </c>
      <c r="D23" s="57"/>
      <c r="E23" s="58"/>
      <c r="F23" s="680">
        <v>8908.0111179366286</v>
      </c>
      <c r="G23" s="35">
        <v>13192.004500094899</v>
      </c>
      <c r="H23" s="57"/>
    </row>
    <row r="24" spans="1:8" ht="12" customHeight="1" x14ac:dyDescent="0.25">
      <c r="A24" s="30" t="s">
        <v>86</v>
      </c>
      <c r="B24" s="38">
        <v>0.09</v>
      </c>
      <c r="C24" s="39">
        <v>9.2287621038707995E-2</v>
      </c>
      <c r="D24" s="33"/>
      <c r="E24" s="19"/>
      <c r="F24" s="38">
        <v>-4.1000000000000002E-2</v>
      </c>
      <c r="G24" s="131">
        <v>-4.1425496571612902E-2</v>
      </c>
      <c r="H24" s="33"/>
    </row>
    <row r="25" spans="1:8" ht="12" customHeight="1" x14ac:dyDescent="0.25">
      <c r="A25" s="30" t="s">
        <v>87</v>
      </c>
      <c r="B25" s="680">
        <v>47261.681571645495</v>
      </c>
      <c r="C25" s="35">
        <v>42309.834387848496</v>
      </c>
      <c r="D25" s="57"/>
      <c r="E25" s="58"/>
      <c r="F25" s="680">
        <v>9039.4127634470387</v>
      </c>
      <c r="G25" s="35">
        <v>13377.779746468101</v>
      </c>
      <c r="H25" s="57"/>
    </row>
    <row r="26" spans="1:8" ht="12" customHeight="1" x14ac:dyDescent="0.25">
      <c r="A26" s="30" t="s">
        <v>88</v>
      </c>
      <c r="B26" s="680">
        <v>47564.189403899203</v>
      </c>
      <c r="C26" s="35">
        <v>44926.994144223994</v>
      </c>
      <c r="D26" s="33"/>
      <c r="E26" s="19"/>
      <c r="F26" s="680">
        <v>7169.8014000007997</v>
      </c>
      <c r="G26" s="35">
        <v>10985.996192176</v>
      </c>
      <c r="H26" s="33"/>
    </row>
    <row r="27" spans="1:8" ht="12" customHeight="1" x14ac:dyDescent="0.25">
      <c r="A27" s="30" t="s">
        <v>27</v>
      </c>
      <c r="B27" s="132">
        <v>0.63984031492744997</v>
      </c>
      <c r="C27" s="133">
        <v>0.650705543387602</v>
      </c>
      <c r="D27" s="41"/>
      <c r="E27" s="19"/>
      <c r="F27" s="132" t="s">
        <v>89</v>
      </c>
      <c r="G27" s="133" t="s">
        <v>89</v>
      </c>
      <c r="H27" s="41"/>
    </row>
    <row r="28" spans="1:8" ht="12" customHeight="1" x14ac:dyDescent="0.25">
      <c r="A28" s="30" t="s">
        <v>28</v>
      </c>
      <c r="B28" s="680">
        <v>50863.858394152703</v>
      </c>
      <c r="C28" s="35">
        <v>49000</v>
      </c>
      <c r="D28" s="134"/>
      <c r="E28" s="135"/>
      <c r="F28" s="680">
        <v>14421.238195858499</v>
      </c>
      <c r="G28" s="35">
        <v>31000</v>
      </c>
      <c r="H28" s="43"/>
    </row>
    <row r="29" spans="1:8" ht="12" customHeight="1" x14ac:dyDescent="0.25">
      <c r="A29" s="30" t="s">
        <v>90</v>
      </c>
      <c r="B29" s="50">
        <v>25.700000000000003</v>
      </c>
      <c r="C29" s="136" t="s">
        <v>91</v>
      </c>
      <c r="D29" s="45"/>
      <c r="E29" s="19"/>
      <c r="F29" s="50">
        <v>-9.0527788270488809</v>
      </c>
      <c r="G29" s="136" t="s">
        <v>92</v>
      </c>
      <c r="H29" s="45"/>
    </row>
    <row r="30" spans="1:8" ht="12" customHeight="1" x14ac:dyDescent="0.25">
      <c r="A30" s="30" t="s">
        <v>31</v>
      </c>
      <c r="B30" s="45"/>
      <c r="C30" s="45"/>
      <c r="D30" s="45"/>
      <c r="E30" s="45"/>
      <c r="F30" s="136"/>
      <c r="G30" s="136"/>
      <c r="H30" s="45"/>
    </row>
    <row r="31" spans="1:8" ht="12" customHeight="1" x14ac:dyDescent="0.25">
      <c r="A31" s="27" t="s">
        <v>38</v>
      </c>
      <c r="B31" s="137"/>
      <c r="C31" s="137"/>
      <c r="D31" s="28"/>
      <c r="E31" s="52"/>
      <c r="F31" s="138"/>
      <c r="G31" s="138"/>
      <c r="H31" s="139"/>
    </row>
    <row r="32" spans="1:8" ht="12" customHeight="1" x14ac:dyDescent="0.25">
      <c r="A32" s="30" t="s">
        <v>93</v>
      </c>
      <c r="B32" s="140">
        <v>311789.022</v>
      </c>
      <c r="C32" s="141">
        <v>326621</v>
      </c>
      <c r="D32" s="33"/>
      <c r="E32" s="58"/>
      <c r="F32" s="142">
        <v>46586.68</v>
      </c>
      <c r="G32" s="143">
        <v>75279</v>
      </c>
      <c r="H32" s="33"/>
    </row>
    <row r="33" spans="1:8" ht="12" customHeight="1" x14ac:dyDescent="0.25">
      <c r="A33" s="30" t="s">
        <v>35</v>
      </c>
      <c r="B33" s="140">
        <v>907000</v>
      </c>
      <c r="C33" s="141">
        <v>955931.69000000006</v>
      </c>
      <c r="D33" s="141"/>
      <c r="E33" s="141"/>
      <c r="F33" s="140">
        <v>121000</v>
      </c>
      <c r="G33" s="141">
        <v>277499.36700000003</v>
      </c>
      <c r="H33" s="57"/>
    </row>
    <row r="34" spans="1:8" ht="12" customHeight="1" x14ac:dyDescent="0.25"/>
  </sheetData>
  <customSheetViews>
    <customSheetView guid="{37C7900E-A9E4-46D4-957E-4F0D3238D226}" showGridLines="0">
      <selection sqref="A1:A2"/>
      <pageMargins left="0.7" right="0.7" top="0.75" bottom="0.75" header="0.3" footer="0.3"/>
    </customSheetView>
    <customSheetView guid="{635B953B-EC53-4210-A9C0-1ADB78531C99}" showGridLines="0">
      <selection activeCell="B35" sqref="B35"/>
      <pageMargins left="0.7" right="0.7" top="0.75" bottom="0.75" header="0.3" footer="0.3"/>
    </customSheetView>
  </customSheetViews>
  <mergeCells count="3">
    <mergeCell ref="A1:A2"/>
    <mergeCell ref="B1:D1"/>
    <mergeCell ref="F1:H1"/>
  </mergeCells>
  <pageMargins left="0.7" right="0.7" top="0.75" bottom="0.75" header="0.3" footer="0.3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workbookViewId="0"/>
  </sheetViews>
  <sheetFormatPr defaultRowHeight="15" x14ac:dyDescent="0.25"/>
  <cols>
    <col min="1" max="1" width="71.5703125" customWidth="1"/>
    <col min="3" max="3" width="11.28515625" customWidth="1"/>
    <col min="4" max="4" width="9.85546875" customWidth="1"/>
    <col min="257" max="257" width="71.5703125" customWidth="1"/>
    <col min="259" max="259" width="11.28515625" customWidth="1"/>
    <col min="260" max="260" width="9.85546875" customWidth="1"/>
    <col min="513" max="513" width="71.5703125" customWidth="1"/>
    <col min="515" max="515" width="11.28515625" customWidth="1"/>
    <col min="516" max="516" width="9.85546875" customWidth="1"/>
    <col min="769" max="769" width="71.5703125" customWidth="1"/>
    <col min="771" max="771" width="11.28515625" customWidth="1"/>
    <col min="772" max="772" width="9.85546875" customWidth="1"/>
    <col min="1025" max="1025" width="71.5703125" customWidth="1"/>
    <col min="1027" max="1027" width="11.28515625" customWidth="1"/>
    <col min="1028" max="1028" width="9.85546875" customWidth="1"/>
    <col min="1281" max="1281" width="71.5703125" customWidth="1"/>
    <col min="1283" max="1283" width="11.28515625" customWidth="1"/>
    <col min="1284" max="1284" width="9.85546875" customWidth="1"/>
    <col min="1537" max="1537" width="71.5703125" customWidth="1"/>
    <col min="1539" max="1539" width="11.28515625" customWidth="1"/>
    <col min="1540" max="1540" width="9.85546875" customWidth="1"/>
    <col min="1793" max="1793" width="71.5703125" customWidth="1"/>
    <col min="1795" max="1795" width="11.28515625" customWidth="1"/>
    <col min="1796" max="1796" width="9.85546875" customWidth="1"/>
    <col min="2049" max="2049" width="71.5703125" customWidth="1"/>
    <col min="2051" max="2051" width="11.28515625" customWidth="1"/>
    <col min="2052" max="2052" width="9.85546875" customWidth="1"/>
    <col min="2305" max="2305" width="71.5703125" customWidth="1"/>
    <col min="2307" max="2307" width="11.28515625" customWidth="1"/>
    <col min="2308" max="2308" width="9.85546875" customWidth="1"/>
    <col min="2561" max="2561" width="71.5703125" customWidth="1"/>
    <col min="2563" max="2563" width="11.28515625" customWidth="1"/>
    <col min="2564" max="2564" width="9.85546875" customWidth="1"/>
    <col min="2817" max="2817" width="71.5703125" customWidth="1"/>
    <col min="2819" max="2819" width="11.28515625" customWidth="1"/>
    <col min="2820" max="2820" width="9.85546875" customWidth="1"/>
    <col min="3073" max="3073" width="71.5703125" customWidth="1"/>
    <col min="3075" max="3075" width="11.28515625" customWidth="1"/>
    <col min="3076" max="3076" width="9.85546875" customWidth="1"/>
    <col min="3329" max="3329" width="71.5703125" customWidth="1"/>
    <col min="3331" max="3331" width="11.28515625" customWidth="1"/>
    <col min="3332" max="3332" width="9.85546875" customWidth="1"/>
    <col min="3585" max="3585" width="71.5703125" customWidth="1"/>
    <col min="3587" max="3587" width="11.28515625" customWidth="1"/>
    <col min="3588" max="3588" width="9.85546875" customWidth="1"/>
    <col min="3841" max="3841" width="71.5703125" customWidth="1"/>
    <col min="3843" max="3843" width="11.28515625" customWidth="1"/>
    <col min="3844" max="3844" width="9.85546875" customWidth="1"/>
    <col min="4097" max="4097" width="71.5703125" customWidth="1"/>
    <col min="4099" max="4099" width="11.28515625" customWidth="1"/>
    <col min="4100" max="4100" width="9.85546875" customWidth="1"/>
    <col min="4353" max="4353" width="71.5703125" customWidth="1"/>
    <col min="4355" max="4355" width="11.28515625" customWidth="1"/>
    <col min="4356" max="4356" width="9.85546875" customWidth="1"/>
    <col min="4609" max="4609" width="71.5703125" customWidth="1"/>
    <col min="4611" max="4611" width="11.28515625" customWidth="1"/>
    <col min="4612" max="4612" width="9.85546875" customWidth="1"/>
    <col min="4865" max="4865" width="71.5703125" customWidth="1"/>
    <col min="4867" max="4867" width="11.28515625" customWidth="1"/>
    <col min="4868" max="4868" width="9.85546875" customWidth="1"/>
    <col min="5121" max="5121" width="71.5703125" customWidth="1"/>
    <col min="5123" max="5123" width="11.28515625" customWidth="1"/>
    <col min="5124" max="5124" width="9.85546875" customWidth="1"/>
    <col min="5377" max="5377" width="71.5703125" customWidth="1"/>
    <col min="5379" max="5379" width="11.28515625" customWidth="1"/>
    <col min="5380" max="5380" width="9.85546875" customWidth="1"/>
    <col min="5633" max="5633" width="71.5703125" customWidth="1"/>
    <col min="5635" max="5635" width="11.28515625" customWidth="1"/>
    <col min="5636" max="5636" width="9.85546875" customWidth="1"/>
    <col min="5889" max="5889" width="71.5703125" customWidth="1"/>
    <col min="5891" max="5891" width="11.28515625" customWidth="1"/>
    <col min="5892" max="5892" width="9.85546875" customWidth="1"/>
    <col min="6145" max="6145" width="71.5703125" customWidth="1"/>
    <col min="6147" max="6147" width="11.28515625" customWidth="1"/>
    <col min="6148" max="6148" width="9.85546875" customWidth="1"/>
    <col min="6401" max="6401" width="71.5703125" customWidth="1"/>
    <col min="6403" max="6403" width="11.28515625" customWidth="1"/>
    <col min="6404" max="6404" width="9.85546875" customWidth="1"/>
    <col min="6657" max="6657" width="71.5703125" customWidth="1"/>
    <col min="6659" max="6659" width="11.28515625" customWidth="1"/>
    <col min="6660" max="6660" width="9.85546875" customWidth="1"/>
    <col min="6913" max="6913" width="71.5703125" customWidth="1"/>
    <col min="6915" max="6915" width="11.28515625" customWidth="1"/>
    <col min="6916" max="6916" width="9.85546875" customWidth="1"/>
    <col min="7169" max="7169" width="71.5703125" customWidth="1"/>
    <col min="7171" max="7171" width="11.28515625" customWidth="1"/>
    <col min="7172" max="7172" width="9.85546875" customWidth="1"/>
    <col min="7425" max="7425" width="71.5703125" customWidth="1"/>
    <col min="7427" max="7427" width="11.28515625" customWidth="1"/>
    <col min="7428" max="7428" width="9.85546875" customWidth="1"/>
    <col min="7681" max="7681" width="71.5703125" customWidth="1"/>
    <col min="7683" max="7683" width="11.28515625" customWidth="1"/>
    <col min="7684" max="7684" width="9.85546875" customWidth="1"/>
    <col min="7937" max="7937" width="71.5703125" customWidth="1"/>
    <col min="7939" max="7939" width="11.28515625" customWidth="1"/>
    <col min="7940" max="7940" width="9.85546875" customWidth="1"/>
    <col min="8193" max="8193" width="71.5703125" customWidth="1"/>
    <col min="8195" max="8195" width="11.28515625" customWidth="1"/>
    <col min="8196" max="8196" width="9.85546875" customWidth="1"/>
    <col min="8449" max="8449" width="71.5703125" customWidth="1"/>
    <col min="8451" max="8451" width="11.28515625" customWidth="1"/>
    <col min="8452" max="8452" width="9.85546875" customWidth="1"/>
    <col min="8705" max="8705" width="71.5703125" customWidth="1"/>
    <col min="8707" max="8707" width="11.28515625" customWidth="1"/>
    <col min="8708" max="8708" width="9.85546875" customWidth="1"/>
    <col min="8961" max="8961" width="71.5703125" customWidth="1"/>
    <col min="8963" max="8963" width="11.28515625" customWidth="1"/>
    <col min="8964" max="8964" width="9.85546875" customWidth="1"/>
    <col min="9217" max="9217" width="71.5703125" customWidth="1"/>
    <col min="9219" max="9219" width="11.28515625" customWidth="1"/>
    <col min="9220" max="9220" width="9.85546875" customWidth="1"/>
    <col min="9473" max="9473" width="71.5703125" customWidth="1"/>
    <col min="9475" max="9475" width="11.28515625" customWidth="1"/>
    <col min="9476" max="9476" width="9.85546875" customWidth="1"/>
    <col min="9729" max="9729" width="71.5703125" customWidth="1"/>
    <col min="9731" max="9731" width="11.28515625" customWidth="1"/>
    <col min="9732" max="9732" width="9.85546875" customWidth="1"/>
    <col min="9985" max="9985" width="71.5703125" customWidth="1"/>
    <col min="9987" max="9987" width="11.28515625" customWidth="1"/>
    <col min="9988" max="9988" width="9.85546875" customWidth="1"/>
    <col min="10241" max="10241" width="71.5703125" customWidth="1"/>
    <col min="10243" max="10243" width="11.28515625" customWidth="1"/>
    <col min="10244" max="10244" width="9.85546875" customWidth="1"/>
    <col min="10497" max="10497" width="71.5703125" customWidth="1"/>
    <col min="10499" max="10499" width="11.28515625" customWidth="1"/>
    <col min="10500" max="10500" width="9.85546875" customWidth="1"/>
    <col min="10753" max="10753" width="71.5703125" customWidth="1"/>
    <col min="10755" max="10755" width="11.28515625" customWidth="1"/>
    <col min="10756" max="10756" width="9.85546875" customWidth="1"/>
    <col min="11009" max="11009" width="71.5703125" customWidth="1"/>
    <col min="11011" max="11011" width="11.28515625" customWidth="1"/>
    <col min="11012" max="11012" width="9.85546875" customWidth="1"/>
    <col min="11265" max="11265" width="71.5703125" customWidth="1"/>
    <col min="11267" max="11267" width="11.28515625" customWidth="1"/>
    <col min="11268" max="11268" width="9.85546875" customWidth="1"/>
    <col min="11521" max="11521" width="71.5703125" customWidth="1"/>
    <col min="11523" max="11523" width="11.28515625" customWidth="1"/>
    <col min="11524" max="11524" width="9.85546875" customWidth="1"/>
    <col min="11777" max="11777" width="71.5703125" customWidth="1"/>
    <col min="11779" max="11779" width="11.28515625" customWidth="1"/>
    <col min="11780" max="11780" width="9.85546875" customWidth="1"/>
    <col min="12033" max="12033" width="71.5703125" customWidth="1"/>
    <col min="12035" max="12035" width="11.28515625" customWidth="1"/>
    <col min="12036" max="12036" width="9.85546875" customWidth="1"/>
    <col min="12289" max="12289" width="71.5703125" customWidth="1"/>
    <col min="12291" max="12291" width="11.28515625" customWidth="1"/>
    <col min="12292" max="12292" width="9.85546875" customWidth="1"/>
    <col min="12545" max="12545" width="71.5703125" customWidth="1"/>
    <col min="12547" max="12547" width="11.28515625" customWidth="1"/>
    <col min="12548" max="12548" width="9.85546875" customWidth="1"/>
    <col min="12801" max="12801" width="71.5703125" customWidth="1"/>
    <col min="12803" max="12803" width="11.28515625" customWidth="1"/>
    <col min="12804" max="12804" width="9.85546875" customWidth="1"/>
    <col min="13057" max="13057" width="71.5703125" customWidth="1"/>
    <col min="13059" max="13059" width="11.28515625" customWidth="1"/>
    <col min="13060" max="13060" width="9.85546875" customWidth="1"/>
    <col min="13313" max="13313" width="71.5703125" customWidth="1"/>
    <col min="13315" max="13315" width="11.28515625" customWidth="1"/>
    <col min="13316" max="13316" width="9.85546875" customWidth="1"/>
    <col min="13569" max="13569" width="71.5703125" customWidth="1"/>
    <col min="13571" max="13571" width="11.28515625" customWidth="1"/>
    <col min="13572" max="13572" width="9.85546875" customWidth="1"/>
    <col min="13825" max="13825" width="71.5703125" customWidth="1"/>
    <col min="13827" max="13827" width="11.28515625" customWidth="1"/>
    <col min="13828" max="13828" width="9.85546875" customWidth="1"/>
    <col min="14081" max="14081" width="71.5703125" customWidth="1"/>
    <col min="14083" max="14083" width="11.28515625" customWidth="1"/>
    <col min="14084" max="14084" width="9.85546875" customWidth="1"/>
    <col min="14337" max="14337" width="71.5703125" customWidth="1"/>
    <col min="14339" max="14339" width="11.28515625" customWidth="1"/>
    <col min="14340" max="14340" width="9.85546875" customWidth="1"/>
    <col min="14593" max="14593" width="71.5703125" customWidth="1"/>
    <col min="14595" max="14595" width="11.28515625" customWidth="1"/>
    <col min="14596" max="14596" width="9.85546875" customWidth="1"/>
    <col min="14849" max="14849" width="71.5703125" customWidth="1"/>
    <col min="14851" max="14851" width="11.28515625" customWidth="1"/>
    <col min="14852" max="14852" width="9.85546875" customWidth="1"/>
    <col min="15105" max="15105" width="71.5703125" customWidth="1"/>
    <col min="15107" max="15107" width="11.28515625" customWidth="1"/>
    <col min="15108" max="15108" width="9.85546875" customWidth="1"/>
    <col min="15361" max="15361" width="71.5703125" customWidth="1"/>
    <col min="15363" max="15363" width="11.28515625" customWidth="1"/>
    <col min="15364" max="15364" width="9.85546875" customWidth="1"/>
    <col min="15617" max="15617" width="71.5703125" customWidth="1"/>
    <col min="15619" max="15619" width="11.28515625" customWidth="1"/>
    <col min="15620" max="15620" width="9.85546875" customWidth="1"/>
    <col min="15873" max="15873" width="71.5703125" customWidth="1"/>
    <col min="15875" max="15875" width="11.28515625" customWidth="1"/>
    <col min="15876" max="15876" width="9.85546875" customWidth="1"/>
    <col min="16129" max="16129" width="71.5703125" customWidth="1"/>
    <col min="16131" max="16131" width="11.28515625" customWidth="1"/>
    <col min="16132" max="16132" width="9.85546875" customWidth="1"/>
  </cols>
  <sheetData>
    <row r="1" spans="1:4" x14ac:dyDescent="0.25">
      <c r="A1" s="934" t="s">
        <v>269</v>
      </c>
      <c r="B1" s="993" t="s">
        <v>270</v>
      </c>
      <c r="C1" s="993"/>
      <c r="D1" s="993"/>
    </row>
    <row r="2" spans="1:4" ht="38.25" x14ac:dyDescent="0.25">
      <c r="A2" s="690" t="s">
        <v>55</v>
      </c>
      <c r="B2" s="692" t="s">
        <v>105</v>
      </c>
      <c r="C2" s="794" t="s">
        <v>265</v>
      </c>
      <c r="D2" s="794" t="s">
        <v>266</v>
      </c>
    </row>
    <row r="3" spans="1:4" x14ac:dyDescent="0.25">
      <c r="A3" s="829" t="s">
        <v>55</v>
      </c>
      <c r="B3" s="813" t="s">
        <v>5</v>
      </c>
      <c r="C3" s="813" t="s">
        <v>5</v>
      </c>
      <c r="D3" s="813" t="s">
        <v>243</v>
      </c>
    </row>
    <row r="4" spans="1:4" x14ac:dyDescent="0.25">
      <c r="A4" s="694" t="s">
        <v>95</v>
      </c>
      <c r="B4" s="712">
        <v>1629</v>
      </c>
      <c r="C4" s="712">
        <v>215592</v>
      </c>
      <c r="D4" s="713">
        <v>3</v>
      </c>
    </row>
    <row r="5" spans="1:4" x14ac:dyDescent="0.25">
      <c r="A5" s="694" t="s">
        <v>96</v>
      </c>
      <c r="B5" s="714">
        <v>912</v>
      </c>
      <c r="C5" s="712">
        <v>39567</v>
      </c>
      <c r="D5" s="713">
        <v>9.14</v>
      </c>
    </row>
    <row r="6" spans="1:4" x14ac:dyDescent="0.25">
      <c r="A6" s="812" t="s">
        <v>97</v>
      </c>
      <c r="B6" s="830">
        <v>499</v>
      </c>
      <c r="C6" s="831">
        <v>31668</v>
      </c>
      <c r="D6" s="832">
        <v>6.25</v>
      </c>
    </row>
    <row r="7" spans="1:4" x14ac:dyDescent="0.25">
      <c r="A7" s="699" t="s">
        <v>267</v>
      </c>
      <c r="B7" s="715">
        <v>3040</v>
      </c>
      <c r="C7" s="715">
        <v>286827</v>
      </c>
      <c r="D7" s="716">
        <v>4.2</v>
      </c>
    </row>
    <row r="8" spans="1:4" x14ac:dyDescent="0.25">
      <c r="A8" s="699" t="s">
        <v>55</v>
      </c>
      <c r="B8" s="699" t="s">
        <v>55</v>
      </c>
      <c r="C8" s="699" t="s">
        <v>55</v>
      </c>
      <c r="D8" s="699" t="s">
        <v>55</v>
      </c>
    </row>
    <row r="9" spans="1:4" x14ac:dyDescent="0.25">
      <c r="A9" s="833" t="s">
        <v>55</v>
      </c>
      <c r="B9" s="994" t="s">
        <v>271</v>
      </c>
      <c r="C9" s="994"/>
      <c r="D9" s="994"/>
    </row>
    <row r="10" spans="1:4" x14ac:dyDescent="0.25">
      <c r="A10" s="694" t="s">
        <v>95</v>
      </c>
      <c r="B10" s="717">
        <v>1606</v>
      </c>
      <c r="C10" s="717">
        <v>214505</v>
      </c>
      <c r="D10" s="718">
        <v>2.97</v>
      </c>
    </row>
    <row r="11" spans="1:4" x14ac:dyDescent="0.25">
      <c r="A11" s="694" t="s">
        <v>96</v>
      </c>
      <c r="B11" s="693">
        <v>904</v>
      </c>
      <c r="C11" s="719">
        <v>38721</v>
      </c>
      <c r="D11" s="718">
        <v>9.26</v>
      </c>
    </row>
    <row r="12" spans="1:4" x14ac:dyDescent="0.25">
      <c r="A12" s="812" t="s">
        <v>97</v>
      </c>
      <c r="B12" s="813">
        <v>499</v>
      </c>
      <c r="C12" s="834">
        <v>33205</v>
      </c>
      <c r="D12" s="835">
        <v>5.96</v>
      </c>
    </row>
    <row r="13" spans="1:4" x14ac:dyDescent="0.25">
      <c r="A13" s="699" t="s">
        <v>267</v>
      </c>
      <c r="B13" s="720">
        <v>3009</v>
      </c>
      <c r="C13" s="720">
        <v>286431</v>
      </c>
      <c r="D13" s="721">
        <v>4.17</v>
      </c>
    </row>
    <row r="14" spans="1:4" x14ac:dyDescent="0.25">
      <c r="A14" s="699" t="s">
        <v>55</v>
      </c>
      <c r="B14" s="691" t="s">
        <v>55</v>
      </c>
      <c r="C14" s="691" t="s">
        <v>55</v>
      </c>
      <c r="D14" s="691" t="s">
        <v>55</v>
      </c>
    </row>
    <row r="15" spans="1:4" x14ac:dyDescent="0.25">
      <c r="A15" s="833" t="s">
        <v>55</v>
      </c>
      <c r="B15" s="994" t="s">
        <v>272</v>
      </c>
      <c r="C15" s="994"/>
      <c r="D15" s="994"/>
    </row>
    <row r="16" spans="1:4" x14ac:dyDescent="0.25">
      <c r="A16" s="694" t="s">
        <v>95</v>
      </c>
      <c r="B16" s="717">
        <v>1602</v>
      </c>
      <c r="C16" s="719">
        <v>215069</v>
      </c>
      <c r="D16" s="718">
        <v>2.99</v>
      </c>
    </row>
    <row r="17" spans="1:4" x14ac:dyDescent="0.25">
      <c r="A17" s="694" t="s">
        <v>96</v>
      </c>
      <c r="B17" s="693">
        <v>883</v>
      </c>
      <c r="C17" s="719">
        <v>38025</v>
      </c>
      <c r="D17" s="718">
        <v>9.31</v>
      </c>
    </row>
    <row r="18" spans="1:4" x14ac:dyDescent="0.25">
      <c r="A18" s="812" t="s">
        <v>97</v>
      </c>
      <c r="B18" s="813">
        <v>521</v>
      </c>
      <c r="C18" s="834">
        <v>35610</v>
      </c>
      <c r="D18" s="835">
        <v>5.87</v>
      </c>
    </row>
    <row r="19" spans="1:4" x14ac:dyDescent="0.25">
      <c r="A19" s="699" t="s">
        <v>267</v>
      </c>
      <c r="B19" s="720">
        <v>3006</v>
      </c>
      <c r="C19" s="720">
        <v>288704</v>
      </c>
      <c r="D19" s="721">
        <v>4.18</v>
      </c>
    </row>
    <row r="20" spans="1:4" x14ac:dyDescent="0.25">
      <c r="A20" s="699" t="s">
        <v>55</v>
      </c>
      <c r="B20" s="691" t="s">
        <v>55</v>
      </c>
      <c r="C20" s="691" t="s">
        <v>55</v>
      </c>
      <c r="D20" s="691" t="s">
        <v>55</v>
      </c>
    </row>
    <row r="21" spans="1:4" x14ac:dyDescent="0.25">
      <c r="A21" s="833" t="s">
        <v>55</v>
      </c>
      <c r="B21" s="994" t="s">
        <v>273</v>
      </c>
      <c r="C21" s="994"/>
      <c r="D21" s="994"/>
    </row>
    <row r="22" spans="1:4" x14ac:dyDescent="0.25">
      <c r="A22" s="694" t="s">
        <v>95</v>
      </c>
      <c r="B22" s="717">
        <v>1601</v>
      </c>
      <c r="C22" s="719">
        <v>214645</v>
      </c>
      <c r="D22" s="718">
        <v>3.02</v>
      </c>
    </row>
    <row r="23" spans="1:4" x14ac:dyDescent="0.25">
      <c r="A23" s="694" t="s">
        <v>96</v>
      </c>
      <c r="B23" s="693">
        <v>821</v>
      </c>
      <c r="C23" s="719">
        <v>37909</v>
      </c>
      <c r="D23" s="718">
        <v>8.7799999999999994</v>
      </c>
    </row>
    <row r="24" spans="1:4" x14ac:dyDescent="0.25">
      <c r="A24" s="812" t="s">
        <v>97</v>
      </c>
      <c r="B24" s="813">
        <v>547</v>
      </c>
      <c r="C24" s="834">
        <v>36603</v>
      </c>
      <c r="D24" s="835">
        <v>6.06</v>
      </c>
    </row>
    <row r="25" spans="1:4" x14ac:dyDescent="0.25">
      <c r="A25" s="699" t="s">
        <v>267</v>
      </c>
      <c r="B25" s="720">
        <v>2969</v>
      </c>
      <c r="C25" s="720">
        <v>289157</v>
      </c>
      <c r="D25" s="721">
        <v>4.18</v>
      </c>
    </row>
  </sheetData>
  <mergeCells count="4">
    <mergeCell ref="B1:D1"/>
    <mergeCell ref="B9:D9"/>
    <mergeCell ref="B15:D15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workbookViewId="0"/>
  </sheetViews>
  <sheetFormatPr defaultRowHeight="15" x14ac:dyDescent="0.25"/>
  <cols>
    <col min="1" max="1" width="48.7109375" customWidth="1"/>
    <col min="257" max="257" width="48.7109375" customWidth="1"/>
    <col min="513" max="513" width="48.7109375" customWidth="1"/>
    <col min="769" max="769" width="48.7109375" customWidth="1"/>
    <col min="1025" max="1025" width="48.7109375" customWidth="1"/>
    <col min="1281" max="1281" width="48.7109375" customWidth="1"/>
    <col min="1537" max="1537" width="48.7109375" customWidth="1"/>
    <col min="1793" max="1793" width="48.7109375" customWidth="1"/>
    <col min="2049" max="2049" width="48.7109375" customWidth="1"/>
    <col min="2305" max="2305" width="48.7109375" customWidth="1"/>
    <col min="2561" max="2561" width="48.7109375" customWidth="1"/>
    <col min="2817" max="2817" width="48.7109375" customWidth="1"/>
    <col min="3073" max="3073" width="48.7109375" customWidth="1"/>
    <col min="3329" max="3329" width="48.7109375" customWidth="1"/>
    <col min="3585" max="3585" width="48.7109375" customWidth="1"/>
    <col min="3841" max="3841" width="48.7109375" customWidth="1"/>
    <col min="4097" max="4097" width="48.7109375" customWidth="1"/>
    <col min="4353" max="4353" width="48.7109375" customWidth="1"/>
    <col min="4609" max="4609" width="48.7109375" customWidth="1"/>
    <col min="4865" max="4865" width="48.7109375" customWidth="1"/>
    <col min="5121" max="5121" width="48.7109375" customWidth="1"/>
    <col min="5377" max="5377" width="48.7109375" customWidth="1"/>
    <col min="5633" max="5633" width="48.7109375" customWidth="1"/>
    <col min="5889" max="5889" width="48.7109375" customWidth="1"/>
    <col min="6145" max="6145" width="48.7109375" customWidth="1"/>
    <col min="6401" max="6401" width="48.7109375" customWidth="1"/>
    <col min="6657" max="6657" width="48.7109375" customWidth="1"/>
    <col min="6913" max="6913" width="48.7109375" customWidth="1"/>
    <col min="7169" max="7169" width="48.7109375" customWidth="1"/>
    <col min="7425" max="7425" width="48.7109375" customWidth="1"/>
    <col min="7681" max="7681" width="48.7109375" customWidth="1"/>
    <col min="7937" max="7937" width="48.7109375" customWidth="1"/>
    <col min="8193" max="8193" width="48.7109375" customWidth="1"/>
    <col min="8449" max="8449" width="48.7109375" customWidth="1"/>
    <col min="8705" max="8705" width="48.7109375" customWidth="1"/>
    <col min="8961" max="8961" width="48.7109375" customWidth="1"/>
    <col min="9217" max="9217" width="48.7109375" customWidth="1"/>
    <col min="9473" max="9473" width="48.7109375" customWidth="1"/>
    <col min="9729" max="9729" width="48.7109375" customWidth="1"/>
    <col min="9985" max="9985" width="48.7109375" customWidth="1"/>
    <col min="10241" max="10241" width="48.7109375" customWidth="1"/>
    <col min="10497" max="10497" width="48.7109375" customWidth="1"/>
    <col min="10753" max="10753" width="48.7109375" customWidth="1"/>
    <col min="11009" max="11009" width="48.7109375" customWidth="1"/>
    <col min="11265" max="11265" width="48.7109375" customWidth="1"/>
    <col min="11521" max="11521" width="48.7109375" customWidth="1"/>
    <col min="11777" max="11777" width="48.7109375" customWidth="1"/>
    <col min="12033" max="12033" width="48.7109375" customWidth="1"/>
    <col min="12289" max="12289" width="48.7109375" customWidth="1"/>
    <col min="12545" max="12545" width="48.7109375" customWidth="1"/>
    <col min="12801" max="12801" width="48.7109375" customWidth="1"/>
    <col min="13057" max="13057" width="48.7109375" customWidth="1"/>
    <col min="13313" max="13313" width="48.7109375" customWidth="1"/>
    <col min="13569" max="13569" width="48.7109375" customWidth="1"/>
    <col min="13825" max="13825" width="48.7109375" customWidth="1"/>
    <col min="14081" max="14081" width="48.7109375" customWidth="1"/>
    <col min="14337" max="14337" width="48.7109375" customWidth="1"/>
    <col min="14593" max="14593" width="48.7109375" customWidth="1"/>
    <col min="14849" max="14849" width="48.7109375" customWidth="1"/>
    <col min="15105" max="15105" width="48.7109375" customWidth="1"/>
    <col min="15361" max="15361" width="48.7109375" customWidth="1"/>
    <col min="15617" max="15617" width="48.7109375" customWidth="1"/>
    <col min="15873" max="15873" width="48.7109375" customWidth="1"/>
    <col min="16129" max="16129" width="48.7109375" customWidth="1"/>
  </cols>
  <sheetData>
    <row r="1" spans="1:8" ht="15.75" x14ac:dyDescent="0.25">
      <c r="A1" s="690" t="s">
        <v>274</v>
      </c>
      <c r="B1" s="995" t="s">
        <v>275</v>
      </c>
      <c r="C1" s="995"/>
      <c r="D1" s="995"/>
      <c r="E1" s="693" t="s">
        <v>55</v>
      </c>
      <c r="F1" s="996" t="s">
        <v>98</v>
      </c>
      <c r="G1" s="996"/>
      <c r="H1" s="996"/>
    </row>
    <row r="2" spans="1:8" x14ac:dyDescent="0.25">
      <c r="A2" s="722" t="s">
        <v>276</v>
      </c>
      <c r="B2" s="692" t="s">
        <v>248</v>
      </c>
      <c r="C2" s="794" t="s">
        <v>248</v>
      </c>
      <c r="D2" s="794" t="s">
        <v>55</v>
      </c>
      <c r="E2" s="693" t="s">
        <v>55</v>
      </c>
      <c r="F2" s="692" t="s">
        <v>248</v>
      </c>
      <c r="G2" s="794" t="s">
        <v>248</v>
      </c>
      <c r="H2" s="794" t="s">
        <v>276</v>
      </c>
    </row>
    <row r="3" spans="1:8" x14ac:dyDescent="0.25">
      <c r="A3" s="723" t="s">
        <v>277</v>
      </c>
      <c r="B3" s="692" t="s">
        <v>3</v>
      </c>
      <c r="C3" s="692" t="s">
        <v>4</v>
      </c>
      <c r="D3" s="692" t="s">
        <v>55</v>
      </c>
      <c r="E3" s="692" t="s">
        <v>55</v>
      </c>
      <c r="F3" s="692" t="s">
        <v>3</v>
      </c>
      <c r="G3" s="692" t="s">
        <v>4</v>
      </c>
      <c r="H3" s="692" t="s">
        <v>276</v>
      </c>
    </row>
    <row r="4" spans="1:8" x14ac:dyDescent="0.25">
      <c r="A4" s="836" t="s">
        <v>277</v>
      </c>
      <c r="B4" s="463" t="s">
        <v>149</v>
      </c>
      <c r="C4" s="463" t="s">
        <v>149</v>
      </c>
      <c r="D4" s="463" t="s">
        <v>6</v>
      </c>
      <c r="E4" s="692" t="s">
        <v>55</v>
      </c>
      <c r="F4" s="463" t="s">
        <v>149</v>
      </c>
      <c r="G4" s="463" t="s">
        <v>149</v>
      </c>
      <c r="H4" s="463" t="s">
        <v>278</v>
      </c>
    </row>
    <row r="5" spans="1:8" x14ac:dyDescent="0.25">
      <c r="A5" s="699" t="s">
        <v>279</v>
      </c>
      <c r="B5" s="724" t="s">
        <v>55</v>
      </c>
      <c r="C5" s="724" t="s">
        <v>55</v>
      </c>
      <c r="D5" s="724" t="s">
        <v>55</v>
      </c>
      <c r="E5" s="725" t="s">
        <v>55</v>
      </c>
      <c r="F5" s="724" t="s">
        <v>55</v>
      </c>
      <c r="G5" s="724" t="s">
        <v>55</v>
      </c>
      <c r="H5" s="724" t="s">
        <v>277</v>
      </c>
    </row>
    <row r="6" spans="1:8" x14ac:dyDescent="0.25">
      <c r="A6" s="694" t="s">
        <v>280</v>
      </c>
      <c r="B6" s="696">
        <v>839</v>
      </c>
      <c r="C6" s="697">
        <v>885</v>
      </c>
      <c r="D6" s="697">
        <v>5</v>
      </c>
      <c r="E6" s="693" t="s">
        <v>55</v>
      </c>
      <c r="F6" s="696">
        <v>367</v>
      </c>
      <c r="G6" s="697">
        <v>381</v>
      </c>
      <c r="H6" s="697">
        <v>4</v>
      </c>
    </row>
    <row r="7" spans="1:8" x14ac:dyDescent="0.25">
      <c r="A7" s="694" t="s">
        <v>281</v>
      </c>
      <c r="B7" s="696">
        <v>661</v>
      </c>
      <c r="C7" s="697">
        <v>757</v>
      </c>
      <c r="D7" s="697">
        <v>13</v>
      </c>
      <c r="E7" s="693" t="s">
        <v>55</v>
      </c>
      <c r="F7" s="696">
        <v>579</v>
      </c>
      <c r="G7" s="697">
        <v>634</v>
      </c>
      <c r="H7" s="697">
        <v>9</v>
      </c>
    </row>
    <row r="8" spans="1:8" x14ac:dyDescent="0.25">
      <c r="A8" s="837" t="s">
        <v>282</v>
      </c>
      <c r="B8" s="838">
        <v>169</v>
      </c>
      <c r="C8" s="839">
        <v>218</v>
      </c>
      <c r="D8" s="839">
        <v>22</v>
      </c>
      <c r="E8" s="693" t="s">
        <v>55</v>
      </c>
      <c r="F8" s="838">
        <v>30</v>
      </c>
      <c r="G8" s="839">
        <v>38</v>
      </c>
      <c r="H8" s="839">
        <v>21</v>
      </c>
    </row>
    <row r="9" spans="1:8" x14ac:dyDescent="0.25">
      <c r="A9" s="699" t="s">
        <v>283</v>
      </c>
      <c r="B9" s="700">
        <v>1669</v>
      </c>
      <c r="C9" s="702">
        <v>1860</v>
      </c>
      <c r="D9" s="702">
        <v>10</v>
      </c>
      <c r="E9" s="692" t="s">
        <v>55</v>
      </c>
      <c r="F9" s="700">
        <v>976</v>
      </c>
      <c r="G9" s="702">
        <v>1053</v>
      </c>
      <c r="H9" s="702">
        <v>7</v>
      </c>
    </row>
    <row r="10" spans="1:8" x14ac:dyDescent="0.25">
      <c r="A10" s="722" t="s">
        <v>277</v>
      </c>
      <c r="B10" s="697" t="s">
        <v>55</v>
      </c>
      <c r="C10" s="697" t="s">
        <v>55</v>
      </c>
      <c r="D10" s="697" t="s">
        <v>55</v>
      </c>
      <c r="E10" s="693" t="s">
        <v>55</v>
      </c>
      <c r="F10" s="697" t="s">
        <v>55</v>
      </c>
      <c r="G10" s="697" t="s">
        <v>55</v>
      </c>
      <c r="H10" s="697" t="s">
        <v>277</v>
      </c>
    </row>
    <row r="11" spans="1:8" ht="25.5" x14ac:dyDescent="0.25">
      <c r="A11" s="699" t="s">
        <v>284</v>
      </c>
      <c r="B11" s="697" t="s">
        <v>55</v>
      </c>
      <c r="C11" s="697" t="s">
        <v>55</v>
      </c>
      <c r="D11" s="697" t="s">
        <v>55</v>
      </c>
      <c r="E11" s="693" t="s">
        <v>55</v>
      </c>
      <c r="F11" s="697" t="s">
        <v>55</v>
      </c>
      <c r="G11" s="697" t="s">
        <v>55</v>
      </c>
      <c r="H11" s="697" t="s">
        <v>277</v>
      </c>
    </row>
    <row r="12" spans="1:8" x14ac:dyDescent="0.25">
      <c r="A12" s="694" t="s">
        <v>285</v>
      </c>
      <c r="B12" s="696">
        <v>-661</v>
      </c>
      <c r="C12" s="697">
        <v>-757</v>
      </c>
      <c r="D12" s="697">
        <v>13</v>
      </c>
      <c r="E12" s="693" t="s">
        <v>55</v>
      </c>
      <c r="F12" s="696">
        <v>-579</v>
      </c>
      <c r="G12" s="697">
        <v>-634</v>
      </c>
      <c r="H12" s="697">
        <v>9</v>
      </c>
    </row>
    <row r="13" spans="1:8" x14ac:dyDescent="0.25">
      <c r="A13" s="935" t="s">
        <v>286</v>
      </c>
      <c r="B13" s="696">
        <v>874</v>
      </c>
      <c r="C13" s="697">
        <v>1067</v>
      </c>
      <c r="D13" s="697">
        <v>18</v>
      </c>
      <c r="E13" s="693" t="s">
        <v>55</v>
      </c>
      <c r="F13" s="696">
        <v>736</v>
      </c>
      <c r="G13" s="697">
        <v>854</v>
      </c>
      <c r="H13" s="697">
        <v>14</v>
      </c>
    </row>
    <row r="14" spans="1:8" x14ac:dyDescent="0.25">
      <c r="A14" s="936" t="s">
        <v>158</v>
      </c>
      <c r="B14" s="838">
        <v>2</v>
      </c>
      <c r="C14" s="839">
        <v>-108</v>
      </c>
      <c r="D14" s="839" t="s">
        <v>55</v>
      </c>
      <c r="E14" s="693" t="s">
        <v>55</v>
      </c>
      <c r="F14" s="838">
        <v>51</v>
      </c>
      <c r="G14" s="839">
        <v>12</v>
      </c>
      <c r="H14" s="839"/>
    </row>
    <row r="15" spans="1:8" x14ac:dyDescent="0.25">
      <c r="A15" s="782" t="s">
        <v>287</v>
      </c>
      <c r="B15" s="700">
        <v>1884</v>
      </c>
      <c r="C15" s="702">
        <v>2062</v>
      </c>
      <c r="D15" s="702">
        <v>9</v>
      </c>
      <c r="E15" s="692" t="s">
        <v>55</v>
      </c>
      <c r="F15" s="700">
        <v>1184</v>
      </c>
      <c r="G15" s="702">
        <v>1285</v>
      </c>
      <c r="H15" s="702">
        <v>8</v>
      </c>
    </row>
    <row r="16" spans="1:8" x14ac:dyDescent="0.25">
      <c r="A16" s="937" t="s">
        <v>277</v>
      </c>
      <c r="B16" s="697" t="s">
        <v>55</v>
      </c>
      <c r="C16" s="697" t="s">
        <v>55</v>
      </c>
      <c r="D16" s="697" t="s">
        <v>55</v>
      </c>
      <c r="E16" s="693" t="s">
        <v>55</v>
      </c>
      <c r="F16" s="697" t="s">
        <v>55</v>
      </c>
      <c r="G16" s="697" t="s">
        <v>55</v>
      </c>
      <c r="H16" s="697" t="s">
        <v>277</v>
      </c>
    </row>
    <row r="17" spans="1:8" x14ac:dyDescent="0.25">
      <c r="A17" s="782" t="s">
        <v>288</v>
      </c>
      <c r="B17" s="697" t="s">
        <v>55</v>
      </c>
      <c r="C17" s="697" t="s">
        <v>55</v>
      </c>
      <c r="D17" s="697" t="s">
        <v>55</v>
      </c>
      <c r="E17" s="693" t="s">
        <v>55</v>
      </c>
      <c r="F17" s="697" t="s">
        <v>55</v>
      </c>
      <c r="G17" s="697" t="s">
        <v>55</v>
      </c>
      <c r="H17" s="697" t="s">
        <v>277</v>
      </c>
    </row>
    <row r="18" spans="1:8" x14ac:dyDescent="0.25">
      <c r="A18" s="935" t="s">
        <v>289</v>
      </c>
      <c r="B18" s="696">
        <v>4954</v>
      </c>
      <c r="C18" s="697">
        <v>4998</v>
      </c>
      <c r="D18" s="697">
        <v>1</v>
      </c>
      <c r="E18" s="693" t="s">
        <v>55</v>
      </c>
      <c r="F18" s="696">
        <v>1847</v>
      </c>
      <c r="G18" s="697">
        <v>1749</v>
      </c>
      <c r="H18" s="697">
        <v>-6</v>
      </c>
    </row>
    <row r="19" spans="1:8" x14ac:dyDescent="0.25">
      <c r="A19" s="935" t="s">
        <v>290</v>
      </c>
      <c r="B19" s="696">
        <v>594</v>
      </c>
      <c r="C19" s="697">
        <v>659</v>
      </c>
      <c r="D19" s="697">
        <v>10</v>
      </c>
      <c r="E19" s="693" t="s">
        <v>55</v>
      </c>
      <c r="F19" s="696">
        <v>248</v>
      </c>
      <c r="G19" s="697">
        <v>268</v>
      </c>
      <c r="H19" s="697">
        <v>7</v>
      </c>
    </row>
    <row r="20" spans="1:8" x14ac:dyDescent="0.25">
      <c r="A20" s="935" t="s">
        <v>755</v>
      </c>
      <c r="B20" s="696">
        <v>545</v>
      </c>
      <c r="C20" s="697">
        <v>624</v>
      </c>
      <c r="D20" s="697">
        <v>13</v>
      </c>
      <c r="E20" s="693" t="s">
        <v>55</v>
      </c>
      <c r="F20" s="696">
        <v>112</v>
      </c>
      <c r="G20" s="697">
        <v>120</v>
      </c>
      <c r="H20" s="697">
        <v>7</v>
      </c>
    </row>
    <row r="21" spans="1:8" x14ac:dyDescent="0.25">
      <c r="A21" s="935" t="s">
        <v>291</v>
      </c>
      <c r="B21" s="696">
        <v>147</v>
      </c>
      <c r="C21" s="697">
        <v>170</v>
      </c>
      <c r="D21" s="697">
        <v>14</v>
      </c>
      <c r="E21" s="693" t="s">
        <v>55</v>
      </c>
      <c r="F21" s="696">
        <v>56</v>
      </c>
      <c r="G21" s="697">
        <v>64</v>
      </c>
      <c r="H21" s="697">
        <v>13</v>
      </c>
    </row>
    <row r="22" spans="1:8" x14ac:dyDescent="0.25">
      <c r="A22" s="936" t="s">
        <v>292</v>
      </c>
      <c r="B22" s="838">
        <v>215</v>
      </c>
      <c r="C22" s="839">
        <v>378</v>
      </c>
      <c r="D22" s="839">
        <v>43</v>
      </c>
      <c r="E22" s="693" t="s">
        <v>55</v>
      </c>
      <c r="F22" s="838">
        <v>-24</v>
      </c>
      <c r="G22" s="839">
        <v>134</v>
      </c>
      <c r="H22" s="839"/>
    </row>
    <row r="23" spans="1:8" x14ac:dyDescent="0.25">
      <c r="A23" s="782" t="s">
        <v>756</v>
      </c>
      <c r="B23" s="700">
        <v>8339</v>
      </c>
      <c r="C23" s="702">
        <v>8891</v>
      </c>
      <c r="D23" s="702">
        <v>6</v>
      </c>
      <c r="E23" s="692" t="s">
        <v>55</v>
      </c>
      <c r="F23" s="700">
        <v>3423</v>
      </c>
      <c r="G23" s="702">
        <v>3620</v>
      </c>
      <c r="H23" s="702">
        <v>5</v>
      </c>
    </row>
    <row r="24" spans="1:8" x14ac:dyDescent="0.25">
      <c r="A24" s="782" t="s">
        <v>293</v>
      </c>
      <c r="B24" s="697" t="s">
        <v>55</v>
      </c>
      <c r="C24" s="697" t="s">
        <v>55</v>
      </c>
      <c r="D24" s="697" t="s">
        <v>55</v>
      </c>
      <c r="E24" s="693" t="s">
        <v>55</v>
      </c>
      <c r="F24" s="697" t="s">
        <v>55</v>
      </c>
      <c r="G24" s="697" t="s">
        <v>55</v>
      </c>
      <c r="H24" s="697" t="s">
        <v>277</v>
      </c>
    </row>
    <row r="25" spans="1:8" x14ac:dyDescent="0.25">
      <c r="A25" s="782" t="s">
        <v>757</v>
      </c>
      <c r="B25" s="700">
        <v>2050</v>
      </c>
      <c r="C25" s="702">
        <v>2114</v>
      </c>
      <c r="D25" s="702">
        <v>3</v>
      </c>
      <c r="E25" s="692"/>
      <c r="F25" s="700">
        <v>398</v>
      </c>
      <c r="G25" s="702">
        <v>466</v>
      </c>
      <c r="H25" s="702">
        <v>15</v>
      </c>
    </row>
    <row r="26" spans="1:8" x14ac:dyDescent="0.25">
      <c r="A26" s="936" t="s">
        <v>293</v>
      </c>
      <c r="B26" s="839" t="s">
        <v>55</v>
      </c>
      <c r="C26" s="839" t="s">
        <v>55</v>
      </c>
      <c r="D26" s="839" t="s">
        <v>55</v>
      </c>
      <c r="E26" s="693" t="s">
        <v>55</v>
      </c>
      <c r="F26" s="839" t="s">
        <v>55</v>
      </c>
      <c r="G26" s="839" t="s">
        <v>55</v>
      </c>
      <c r="H26" s="839" t="s">
        <v>277</v>
      </c>
    </row>
    <row r="27" spans="1:8" x14ac:dyDescent="0.25">
      <c r="A27" s="938" t="s">
        <v>294</v>
      </c>
      <c r="B27" s="843">
        <v>10389</v>
      </c>
      <c r="C27" s="844">
        <v>11005</v>
      </c>
      <c r="D27" s="844">
        <v>6</v>
      </c>
      <c r="E27" s="692" t="s">
        <v>55</v>
      </c>
      <c r="F27" s="843">
        <v>3821</v>
      </c>
      <c r="G27" s="844">
        <v>4086</v>
      </c>
      <c r="H27" s="844">
        <v>6</v>
      </c>
    </row>
    <row r="28" spans="1:8" x14ac:dyDescent="0.25">
      <c r="A28" s="939" t="s">
        <v>295</v>
      </c>
      <c r="B28" s="795" t="s">
        <v>55</v>
      </c>
      <c r="C28" s="795" t="s">
        <v>55</v>
      </c>
      <c r="D28" s="795" t="s">
        <v>55</v>
      </c>
      <c r="E28" s="693" t="s">
        <v>55</v>
      </c>
      <c r="F28" s="795" t="s">
        <v>55</v>
      </c>
      <c r="G28" s="795" t="s">
        <v>55</v>
      </c>
      <c r="H28" s="795" t="s">
        <v>277</v>
      </c>
    </row>
    <row r="29" spans="1:8" x14ac:dyDescent="0.25">
      <c r="A29" s="940" t="s">
        <v>758</v>
      </c>
      <c r="B29" s="847">
        <v>0.372</v>
      </c>
      <c r="C29" s="848">
        <v>0.377</v>
      </c>
      <c r="D29" s="849" t="s">
        <v>55</v>
      </c>
      <c r="E29" s="728" t="s">
        <v>55</v>
      </c>
      <c r="F29" s="847">
        <v>0.45500000000000002</v>
      </c>
      <c r="G29" s="848">
        <v>0.47599999999999998</v>
      </c>
      <c r="H29" s="850" t="s">
        <v>277</v>
      </c>
    </row>
    <row r="30" spans="1:8" x14ac:dyDescent="0.25">
      <c r="A30" s="782" t="s">
        <v>759</v>
      </c>
      <c r="B30" s="726">
        <v>0.34</v>
      </c>
      <c r="C30" s="727">
        <v>0.34599999999999997</v>
      </c>
      <c r="D30" s="728" t="s">
        <v>55</v>
      </c>
      <c r="E30" s="728" t="s">
        <v>55</v>
      </c>
      <c r="F30" s="726">
        <v>0.45200000000000001</v>
      </c>
      <c r="G30" s="727">
        <v>0.47699999999999998</v>
      </c>
      <c r="H30" s="693" t="s">
        <v>277</v>
      </c>
    </row>
    <row r="31" spans="1:8" x14ac:dyDescent="0.25">
      <c r="A31" s="730"/>
    </row>
    <row r="32" spans="1:8" x14ac:dyDescent="0.25">
      <c r="A32" s="730"/>
    </row>
  </sheetData>
  <mergeCells count="2">
    <mergeCell ref="B1:D1"/>
    <mergeCell ref="F1:H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sqref="A1:F1"/>
    </sheetView>
  </sheetViews>
  <sheetFormatPr defaultRowHeight="15" x14ac:dyDescent="0.25"/>
  <cols>
    <col min="1" max="1" width="60.7109375" customWidth="1"/>
    <col min="4" max="4" width="4.7109375" customWidth="1"/>
    <col min="257" max="257" width="60.7109375" customWidth="1"/>
    <col min="260" max="260" width="4.7109375" customWidth="1"/>
    <col min="513" max="513" width="60.7109375" customWidth="1"/>
    <col min="516" max="516" width="4.7109375" customWidth="1"/>
    <col min="769" max="769" width="60.7109375" customWidth="1"/>
    <col min="772" max="772" width="4.7109375" customWidth="1"/>
    <col min="1025" max="1025" width="60.7109375" customWidth="1"/>
    <col min="1028" max="1028" width="4.7109375" customWidth="1"/>
    <col min="1281" max="1281" width="60.7109375" customWidth="1"/>
    <col min="1284" max="1284" width="4.7109375" customWidth="1"/>
    <col min="1537" max="1537" width="60.7109375" customWidth="1"/>
    <col min="1540" max="1540" width="4.7109375" customWidth="1"/>
    <col min="1793" max="1793" width="60.7109375" customWidth="1"/>
    <col min="1796" max="1796" width="4.7109375" customWidth="1"/>
    <col min="2049" max="2049" width="60.7109375" customWidth="1"/>
    <col min="2052" max="2052" width="4.7109375" customWidth="1"/>
    <col min="2305" max="2305" width="60.7109375" customWidth="1"/>
    <col min="2308" max="2308" width="4.7109375" customWidth="1"/>
    <col min="2561" max="2561" width="60.7109375" customWidth="1"/>
    <col min="2564" max="2564" width="4.7109375" customWidth="1"/>
    <col min="2817" max="2817" width="60.7109375" customWidth="1"/>
    <col min="2820" max="2820" width="4.7109375" customWidth="1"/>
    <col min="3073" max="3073" width="60.7109375" customWidth="1"/>
    <col min="3076" max="3076" width="4.7109375" customWidth="1"/>
    <col min="3329" max="3329" width="60.7109375" customWidth="1"/>
    <col min="3332" max="3332" width="4.7109375" customWidth="1"/>
    <col min="3585" max="3585" width="60.7109375" customWidth="1"/>
    <col min="3588" max="3588" width="4.7109375" customWidth="1"/>
    <col min="3841" max="3841" width="60.7109375" customWidth="1"/>
    <col min="3844" max="3844" width="4.7109375" customWidth="1"/>
    <col min="4097" max="4097" width="60.7109375" customWidth="1"/>
    <col min="4100" max="4100" width="4.7109375" customWidth="1"/>
    <col min="4353" max="4353" width="60.7109375" customWidth="1"/>
    <col min="4356" max="4356" width="4.7109375" customWidth="1"/>
    <col min="4609" max="4609" width="60.7109375" customWidth="1"/>
    <col min="4612" max="4612" width="4.7109375" customWidth="1"/>
    <col min="4865" max="4865" width="60.7109375" customWidth="1"/>
    <col min="4868" max="4868" width="4.7109375" customWidth="1"/>
    <col min="5121" max="5121" width="60.7109375" customWidth="1"/>
    <col min="5124" max="5124" width="4.7109375" customWidth="1"/>
    <col min="5377" max="5377" width="60.7109375" customWidth="1"/>
    <col min="5380" max="5380" width="4.7109375" customWidth="1"/>
    <col min="5633" max="5633" width="60.7109375" customWidth="1"/>
    <col min="5636" max="5636" width="4.7109375" customWidth="1"/>
    <col min="5889" max="5889" width="60.7109375" customWidth="1"/>
    <col min="5892" max="5892" width="4.7109375" customWidth="1"/>
    <col min="6145" max="6145" width="60.7109375" customWidth="1"/>
    <col min="6148" max="6148" width="4.7109375" customWidth="1"/>
    <col min="6401" max="6401" width="60.7109375" customWidth="1"/>
    <col min="6404" max="6404" width="4.7109375" customWidth="1"/>
    <col min="6657" max="6657" width="60.7109375" customWidth="1"/>
    <col min="6660" max="6660" width="4.7109375" customWidth="1"/>
    <col min="6913" max="6913" width="60.7109375" customWidth="1"/>
    <col min="6916" max="6916" width="4.7109375" customWidth="1"/>
    <col min="7169" max="7169" width="60.7109375" customWidth="1"/>
    <col min="7172" max="7172" width="4.7109375" customWidth="1"/>
    <col min="7425" max="7425" width="60.7109375" customWidth="1"/>
    <col min="7428" max="7428" width="4.7109375" customWidth="1"/>
    <col min="7681" max="7681" width="60.7109375" customWidth="1"/>
    <col min="7684" max="7684" width="4.7109375" customWidth="1"/>
    <col min="7937" max="7937" width="60.7109375" customWidth="1"/>
    <col min="7940" max="7940" width="4.7109375" customWidth="1"/>
    <col min="8193" max="8193" width="60.7109375" customWidth="1"/>
    <col min="8196" max="8196" width="4.7109375" customWidth="1"/>
    <col min="8449" max="8449" width="60.7109375" customWidth="1"/>
    <col min="8452" max="8452" width="4.7109375" customWidth="1"/>
    <col min="8705" max="8705" width="60.7109375" customWidth="1"/>
    <col min="8708" max="8708" width="4.7109375" customWidth="1"/>
    <col min="8961" max="8961" width="60.7109375" customWidth="1"/>
    <col min="8964" max="8964" width="4.7109375" customWidth="1"/>
    <col min="9217" max="9217" width="60.7109375" customWidth="1"/>
    <col min="9220" max="9220" width="4.7109375" customWidth="1"/>
    <col min="9473" max="9473" width="60.7109375" customWidth="1"/>
    <col min="9476" max="9476" width="4.7109375" customWidth="1"/>
    <col min="9729" max="9729" width="60.7109375" customWidth="1"/>
    <col min="9732" max="9732" width="4.7109375" customWidth="1"/>
    <col min="9985" max="9985" width="60.7109375" customWidth="1"/>
    <col min="9988" max="9988" width="4.7109375" customWidth="1"/>
    <col min="10241" max="10241" width="60.7109375" customWidth="1"/>
    <col min="10244" max="10244" width="4.7109375" customWidth="1"/>
    <col min="10497" max="10497" width="60.7109375" customWidth="1"/>
    <col min="10500" max="10500" width="4.7109375" customWidth="1"/>
    <col min="10753" max="10753" width="60.7109375" customWidth="1"/>
    <col min="10756" max="10756" width="4.7109375" customWidth="1"/>
    <col min="11009" max="11009" width="60.7109375" customWidth="1"/>
    <col min="11012" max="11012" width="4.7109375" customWidth="1"/>
    <col min="11265" max="11265" width="60.7109375" customWidth="1"/>
    <col min="11268" max="11268" width="4.7109375" customWidth="1"/>
    <col min="11521" max="11521" width="60.7109375" customWidth="1"/>
    <col min="11524" max="11524" width="4.7109375" customWidth="1"/>
    <col min="11777" max="11777" width="60.7109375" customWidth="1"/>
    <col min="11780" max="11780" width="4.7109375" customWidth="1"/>
    <col min="12033" max="12033" width="60.7109375" customWidth="1"/>
    <col min="12036" max="12036" width="4.7109375" customWidth="1"/>
    <col min="12289" max="12289" width="60.7109375" customWidth="1"/>
    <col min="12292" max="12292" width="4.7109375" customWidth="1"/>
    <col min="12545" max="12545" width="60.7109375" customWidth="1"/>
    <col min="12548" max="12548" width="4.7109375" customWidth="1"/>
    <col min="12801" max="12801" width="60.7109375" customWidth="1"/>
    <col min="12804" max="12804" width="4.7109375" customWidth="1"/>
    <col min="13057" max="13057" width="60.7109375" customWidth="1"/>
    <col min="13060" max="13060" width="4.7109375" customWidth="1"/>
    <col min="13313" max="13313" width="60.7109375" customWidth="1"/>
    <col min="13316" max="13316" width="4.7109375" customWidth="1"/>
    <col min="13569" max="13569" width="60.7109375" customWidth="1"/>
    <col min="13572" max="13572" width="4.7109375" customWidth="1"/>
    <col min="13825" max="13825" width="60.7109375" customWidth="1"/>
    <col min="13828" max="13828" width="4.7109375" customWidth="1"/>
    <col min="14081" max="14081" width="60.7109375" customWidth="1"/>
    <col min="14084" max="14084" width="4.7109375" customWidth="1"/>
    <col min="14337" max="14337" width="60.7109375" customWidth="1"/>
    <col min="14340" max="14340" width="4.7109375" customWidth="1"/>
    <col min="14593" max="14593" width="60.7109375" customWidth="1"/>
    <col min="14596" max="14596" width="4.7109375" customWidth="1"/>
    <col min="14849" max="14849" width="60.7109375" customWidth="1"/>
    <col min="14852" max="14852" width="4.7109375" customWidth="1"/>
    <col min="15105" max="15105" width="60.7109375" customWidth="1"/>
    <col min="15108" max="15108" width="4.7109375" customWidth="1"/>
    <col min="15361" max="15361" width="60.7109375" customWidth="1"/>
    <col min="15364" max="15364" width="4.7109375" customWidth="1"/>
    <col min="15617" max="15617" width="60.7109375" customWidth="1"/>
    <col min="15620" max="15620" width="4.7109375" customWidth="1"/>
    <col min="15873" max="15873" width="60.7109375" customWidth="1"/>
    <col min="15876" max="15876" width="4.7109375" customWidth="1"/>
    <col min="16129" max="16129" width="60.7109375" customWidth="1"/>
    <col min="16132" max="16132" width="4.7109375" customWidth="1"/>
  </cols>
  <sheetData>
    <row r="1" spans="1:6" ht="30" customHeight="1" x14ac:dyDescent="0.25">
      <c r="A1" s="997" t="s">
        <v>760</v>
      </c>
      <c r="B1" s="997"/>
      <c r="C1" s="997"/>
      <c r="D1" s="997"/>
      <c r="E1" s="997"/>
      <c r="F1" s="997"/>
    </row>
    <row r="2" spans="1:6" x14ac:dyDescent="0.25">
      <c r="A2" s="941" t="s">
        <v>295</v>
      </c>
      <c r="B2" s="996" t="s">
        <v>296</v>
      </c>
      <c r="C2" s="996"/>
      <c r="D2" s="942" t="s">
        <v>55</v>
      </c>
      <c r="E2" s="996" t="s">
        <v>761</v>
      </c>
      <c r="F2" s="996"/>
    </row>
    <row r="3" spans="1:6" x14ac:dyDescent="0.25">
      <c r="A3" s="722" t="s">
        <v>277</v>
      </c>
      <c r="B3" s="692" t="s">
        <v>248</v>
      </c>
      <c r="C3" s="794" t="s">
        <v>248</v>
      </c>
      <c r="D3" s="692" t="s">
        <v>55</v>
      </c>
      <c r="E3" s="692" t="s">
        <v>248</v>
      </c>
      <c r="F3" s="794" t="s">
        <v>297</v>
      </c>
    </row>
    <row r="4" spans="1:6" x14ac:dyDescent="0.25">
      <c r="A4" s="722" t="s">
        <v>276</v>
      </c>
      <c r="B4" s="692" t="s">
        <v>4</v>
      </c>
      <c r="C4" s="692" t="s">
        <v>3</v>
      </c>
      <c r="D4" s="692" t="s">
        <v>55</v>
      </c>
      <c r="E4" s="692" t="s">
        <v>298</v>
      </c>
      <c r="F4" s="692" t="s">
        <v>299</v>
      </c>
    </row>
    <row r="5" spans="1:6" x14ac:dyDescent="0.25">
      <c r="A5" s="840" t="s">
        <v>300</v>
      </c>
      <c r="B5" s="463" t="s">
        <v>5</v>
      </c>
      <c r="C5" s="463" t="s">
        <v>5</v>
      </c>
      <c r="D5" s="693" t="s">
        <v>55</v>
      </c>
      <c r="E5" s="463" t="s">
        <v>5</v>
      </c>
      <c r="F5" s="463" t="s">
        <v>301</v>
      </c>
    </row>
    <row r="6" spans="1:6" x14ac:dyDescent="0.25">
      <c r="A6" s="694" t="s">
        <v>302</v>
      </c>
      <c r="B6" s="693">
        <v>488</v>
      </c>
      <c r="C6" s="714">
        <v>117</v>
      </c>
      <c r="D6" s="693" t="s">
        <v>55</v>
      </c>
      <c r="E6" s="693">
        <v>13</v>
      </c>
      <c r="F6" s="693" t="s">
        <v>303</v>
      </c>
    </row>
    <row r="7" spans="1:6" x14ac:dyDescent="0.25">
      <c r="A7" s="694" t="s">
        <v>304</v>
      </c>
      <c r="B7" s="693">
        <v>579</v>
      </c>
      <c r="C7" s="714">
        <v>293</v>
      </c>
      <c r="D7" s="693" t="s">
        <v>55</v>
      </c>
      <c r="E7" s="693">
        <v>111</v>
      </c>
      <c r="F7" s="693">
        <v>17</v>
      </c>
    </row>
    <row r="8" spans="1:6" x14ac:dyDescent="0.25">
      <c r="A8" s="694" t="s">
        <v>305</v>
      </c>
      <c r="B8" s="693" t="s">
        <v>306</v>
      </c>
      <c r="C8" s="714">
        <v>464</v>
      </c>
      <c r="D8" s="693" t="s">
        <v>55</v>
      </c>
      <c r="E8" s="693">
        <v>194</v>
      </c>
      <c r="F8" s="693">
        <v>100</v>
      </c>
    </row>
    <row r="9" spans="1:6" x14ac:dyDescent="0.25">
      <c r="A9" s="837" t="s">
        <v>307</v>
      </c>
      <c r="B9" s="463" t="s">
        <v>306</v>
      </c>
      <c r="C9" s="851" t="s">
        <v>306</v>
      </c>
      <c r="D9" s="693" t="s">
        <v>55</v>
      </c>
      <c r="E9" s="463">
        <v>370</v>
      </c>
      <c r="F9" s="463">
        <v>247</v>
      </c>
    </row>
    <row r="10" spans="1:6" x14ac:dyDescent="0.25">
      <c r="A10" s="699" t="s">
        <v>308</v>
      </c>
      <c r="B10" s="720">
        <v>1067</v>
      </c>
      <c r="C10" s="729">
        <v>874</v>
      </c>
      <c r="D10" s="692" t="s">
        <v>55</v>
      </c>
      <c r="E10" s="692">
        <v>688</v>
      </c>
      <c r="F10" s="692">
        <v>364</v>
      </c>
    </row>
    <row r="11" spans="1:6" x14ac:dyDescent="0.25">
      <c r="A11" s="723" t="s">
        <v>277</v>
      </c>
      <c r="B11" s="724" t="s">
        <v>55</v>
      </c>
      <c r="C11" s="724" t="s">
        <v>55</v>
      </c>
      <c r="D11" s="725" t="s">
        <v>55</v>
      </c>
      <c r="E11" s="725" t="s">
        <v>55</v>
      </c>
      <c r="F11" s="725" t="s">
        <v>295</v>
      </c>
    </row>
    <row r="12" spans="1:6" x14ac:dyDescent="0.25">
      <c r="A12" s="840" t="s">
        <v>309</v>
      </c>
      <c r="B12" s="852" t="s">
        <v>55</v>
      </c>
      <c r="C12" s="852" t="s">
        <v>55</v>
      </c>
      <c r="D12" s="724" t="s">
        <v>55</v>
      </c>
      <c r="E12" s="852" t="s">
        <v>55</v>
      </c>
      <c r="F12" s="852" t="s">
        <v>277</v>
      </c>
    </row>
    <row r="13" spans="1:6" x14ac:dyDescent="0.25">
      <c r="A13" s="694" t="s">
        <v>302</v>
      </c>
      <c r="B13" s="693">
        <v>398</v>
      </c>
      <c r="C13" s="714">
        <v>101</v>
      </c>
      <c r="D13" s="693" t="s">
        <v>55</v>
      </c>
      <c r="E13" s="693">
        <v>11</v>
      </c>
      <c r="F13" s="693" t="s">
        <v>303</v>
      </c>
    </row>
    <row r="14" spans="1:6" x14ac:dyDescent="0.25">
      <c r="A14" s="694" t="s">
        <v>304</v>
      </c>
      <c r="B14" s="693">
        <v>456</v>
      </c>
      <c r="C14" s="714">
        <v>239</v>
      </c>
      <c r="D14" s="693" t="s">
        <v>55</v>
      </c>
      <c r="E14" s="693">
        <v>93</v>
      </c>
      <c r="F14" s="693">
        <v>13</v>
      </c>
    </row>
    <row r="15" spans="1:6" x14ac:dyDescent="0.25">
      <c r="A15" s="694" t="s">
        <v>305</v>
      </c>
      <c r="B15" s="693" t="s">
        <v>306</v>
      </c>
      <c r="C15" s="714">
        <v>396</v>
      </c>
      <c r="D15" s="693" t="s">
        <v>55</v>
      </c>
      <c r="E15" s="693">
        <v>167</v>
      </c>
      <c r="F15" s="693">
        <v>80</v>
      </c>
    </row>
    <row r="16" spans="1:6" x14ac:dyDescent="0.25">
      <c r="A16" s="837" t="s">
        <v>307</v>
      </c>
      <c r="B16" s="463" t="s">
        <v>306</v>
      </c>
      <c r="C16" s="851" t="s">
        <v>306</v>
      </c>
      <c r="D16" s="693" t="s">
        <v>55</v>
      </c>
      <c r="E16" s="463">
        <v>341</v>
      </c>
      <c r="F16" s="463">
        <v>217</v>
      </c>
    </row>
    <row r="17" spans="1:6" x14ac:dyDescent="0.25">
      <c r="A17" s="699" t="s">
        <v>308</v>
      </c>
      <c r="B17" s="692">
        <v>854</v>
      </c>
      <c r="C17" s="729">
        <v>736</v>
      </c>
      <c r="D17" s="692" t="s">
        <v>55</v>
      </c>
      <c r="E17" s="692">
        <v>612</v>
      </c>
      <c r="F17" s="692">
        <v>310</v>
      </c>
    </row>
  </sheetData>
  <mergeCells count="3">
    <mergeCell ref="A1:F1"/>
    <mergeCell ref="B2:C2"/>
    <mergeCell ref="E2:F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showGridLines="0" zoomScaleNormal="100" workbookViewId="0">
      <selection sqref="A1:A2"/>
    </sheetView>
  </sheetViews>
  <sheetFormatPr defaultRowHeight="15" x14ac:dyDescent="0.25"/>
  <cols>
    <col min="1" max="1" width="66.5703125" customWidth="1"/>
    <col min="2" max="2" width="13.5703125" customWidth="1"/>
    <col min="3" max="3" width="15.28515625" customWidth="1"/>
    <col min="4" max="4" width="9.140625" style="730"/>
    <col min="257" max="257" width="66.5703125" customWidth="1"/>
    <col min="258" max="258" width="13.5703125" customWidth="1"/>
    <col min="259" max="259" width="15.28515625" customWidth="1"/>
    <col min="513" max="513" width="66.5703125" customWidth="1"/>
    <col min="514" max="514" width="13.5703125" customWidth="1"/>
    <col min="515" max="515" width="15.28515625" customWidth="1"/>
    <col min="769" max="769" width="66.5703125" customWidth="1"/>
    <col min="770" max="770" width="13.5703125" customWidth="1"/>
    <col min="771" max="771" width="15.28515625" customWidth="1"/>
    <col min="1025" max="1025" width="66.5703125" customWidth="1"/>
    <col min="1026" max="1026" width="13.5703125" customWidth="1"/>
    <col min="1027" max="1027" width="15.28515625" customWidth="1"/>
    <col min="1281" max="1281" width="66.5703125" customWidth="1"/>
    <col min="1282" max="1282" width="13.5703125" customWidth="1"/>
    <col min="1283" max="1283" width="15.28515625" customWidth="1"/>
    <col min="1537" max="1537" width="66.5703125" customWidth="1"/>
    <col min="1538" max="1538" width="13.5703125" customWidth="1"/>
    <col min="1539" max="1539" width="15.28515625" customWidth="1"/>
    <col min="1793" max="1793" width="66.5703125" customWidth="1"/>
    <col min="1794" max="1794" width="13.5703125" customWidth="1"/>
    <col min="1795" max="1795" width="15.28515625" customWidth="1"/>
    <col min="2049" max="2049" width="66.5703125" customWidth="1"/>
    <col min="2050" max="2050" width="13.5703125" customWidth="1"/>
    <col min="2051" max="2051" width="15.28515625" customWidth="1"/>
    <col min="2305" max="2305" width="66.5703125" customWidth="1"/>
    <col min="2306" max="2306" width="13.5703125" customWidth="1"/>
    <col min="2307" max="2307" width="15.28515625" customWidth="1"/>
    <col min="2561" max="2561" width="66.5703125" customWidth="1"/>
    <col min="2562" max="2562" width="13.5703125" customWidth="1"/>
    <col min="2563" max="2563" width="15.28515625" customWidth="1"/>
    <col min="2817" max="2817" width="66.5703125" customWidth="1"/>
    <col min="2818" max="2818" width="13.5703125" customWidth="1"/>
    <col min="2819" max="2819" width="15.28515625" customWidth="1"/>
    <col min="3073" max="3073" width="66.5703125" customWidth="1"/>
    <col min="3074" max="3074" width="13.5703125" customWidth="1"/>
    <col min="3075" max="3075" width="15.28515625" customWidth="1"/>
    <col min="3329" max="3329" width="66.5703125" customWidth="1"/>
    <col min="3330" max="3330" width="13.5703125" customWidth="1"/>
    <col min="3331" max="3331" width="15.28515625" customWidth="1"/>
    <col min="3585" max="3585" width="66.5703125" customWidth="1"/>
    <col min="3586" max="3586" width="13.5703125" customWidth="1"/>
    <col min="3587" max="3587" width="15.28515625" customWidth="1"/>
    <col min="3841" max="3841" width="66.5703125" customWidth="1"/>
    <col min="3842" max="3842" width="13.5703125" customWidth="1"/>
    <col min="3843" max="3843" width="15.28515625" customWidth="1"/>
    <col min="4097" max="4097" width="66.5703125" customWidth="1"/>
    <col min="4098" max="4098" width="13.5703125" customWidth="1"/>
    <col min="4099" max="4099" width="15.28515625" customWidth="1"/>
    <col min="4353" max="4353" width="66.5703125" customWidth="1"/>
    <col min="4354" max="4354" width="13.5703125" customWidth="1"/>
    <col min="4355" max="4355" width="15.28515625" customWidth="1"/>
    <col min="4609" max="4609" width="66.5703125" customWidth="1"/>
    <col min="4610" max="4610" width="13.5703125" customWidth="1"/>
    <col min="4611" max="4611" width="15.28515625" customWidth="1"/>
    <col min="4865" max="4865" width="66.5703125" customWidth="1"/>
    <col min="4866" max="4866" width="13.5703125" customWidth="1"/>
    <col min="4867" max="4867" width="15.28515625" customWidth="1"/>
    <col min="5121" max="5121" width="66.5703125" customWidth="1"/>
    <col min="5122" max="5122" width="13.5703125" customWidth="1"/>
    <col min="5123" max="5123" width="15.28515625" customWidth="1"/>
    <col min="5377" max="5377" width="66.5703125" customWidth="1"/>
    <col min="5378" max="5378" width="13.5703125" customWidth="1"/>
    <col min="5379" max="5379" width="15.28515625" customWidth="1"/>
    <col min="5633" max="5633" width="66.5703125" customWidth="1"/>
    <col min="5634" max="5634" width="13.5703125" customWidth="1"/>
    <col min="5635" max="5635" width="15.28515625" customWidth="1"/>
    <col min="5889" max="5889" width="66.5703125" customWidth="1"/>
    <col min="5890" max="5890" width="13.5703125" customWidth="1"/>
    <col min="5891" max="5891" width="15.28515625" customWidth="1"/>
    <col min="6145" max="6145" width="66.5703125" customWidth="1"/>
    <col min="6146" max="6146" width="13.5703125" customWidth="1"/>
    <col min="6147" max="6147" width="15.28515625" customWidth="1"/>
    <col min="6401" max="6401" width="66.5703125" customWidth="1"/>
    <col min="6402" max="6402" width="13.5703125" customWidth="1"/>
    <col min="6403" max="6403" width="15.28515625" customWidth="1"/>
    <col min="6657" max="6657" width="66.5703125" customWidth="1"/>
    <col min="6658" max="6658" width="13.5703125" customWidth="1"/>
    <col min="6659" max="6659" width="15.28515625" customWidth="1"/>
    <col min="6913" max="6913" width="66.5703125" customWidth="1"/>
    <col min="6914" max="6914" width="13.5703125" customWidth="1"/>
    <col min="6915" max="6915" width="15.28515625" customWidth="1"/>
    <col min="7169" max="7169" width="66.5703125" customWidth="1"/>
    <col min="7170" max="7170" width="13.5703125" customWidth="1"/>
    <col min="7171" max="7171" width="15.28515625" customWidth="1"/>
    <col min="7425" max="7425" width="66.5703125" customWidth="1"/>
    <col min="7426" max="7426" width="13.5703125" customWidth="1"/>
    <col min="7427" max="7427" width="15.28515625" customWidth="1"/>
    <col min="7681" max="7681" width="66.5703125" customWidth="1"/>
    <col min="7682" max="7682" width="13.5703125" customWidth="1"/>
    <col min="7683" max="7683" width="15.28515625" customWidth="1"/>
    <col min="7937" max="7937" width="66.5703125" customWidth="1"/>
    <col min="7938" max="7938" width="13.5703125" customWidth="1"/>
    <col min="7939" max="7939" width="15.28515625" customWidth="1"/>
    <col min="8193" max="8193" width="66.5703125" customWidth="1"/>
    <col min="8194" max="8194" width="13.5703125" customWidth="1"/>
    <col min="8195" max="8195" width="15.28515625" customWidth="1"/>
    <col min="8449" max="8449" width="66.5703125" customWidth="1"/>
    <col min="8450" max="8450" width="13.5703125" customWidth="1"/>
    <col min="8451" max="8451" width="15.28515625" customWidth="1"/>
    <col min="8705" max="8705" width="66.5703125" customWidth="1"/>
    <col min="8706" max="8706" width="13.5703125" customWidth="1"/>
    <col min="8707" max="8707" width="15.28515625" customWidth="1"/>
    <col min="8961" max="8961" width="66.5703125" customWidth="1"/>
    <col min="8962" max="8962" width="13.5703125" customWidth="1"/>
    <col min="8963" max="8963" width="15.28515625" customWidth="1"/>
    <col min="9217" max="9217" width="66.5703125" customWidth="1"/>
    <col min="9218" max="9218" width="13.5703125" customWidth="1"/>
    <col min="9219" max="9219" width="15.28515625" customWidth="1"/>
    <col min="9473" max="9473" width="66.5703125" customWidth="1"/>
    <col min="9474" max="9474" width="13.5703125" customWidth="1"/>
    <col min="9475" max="9475" width="15.28515625" customWidth="1"/>
    <col min="9729" max="9729" width="66.5703125" customWidth="1"/>
    <col min="9730" max="9730" width="13.5703125" customWidth="1"/>
    <col min="9731" max="9731" width="15.28515625" customWidth="1"/>
    <col min="9985" max="9985" width="66.5703125" customWidth="1"/>
    <col min="9986" max="9986" width="13.5703125" customWidth="1"/>
    <col min="9987" max="9987" width="15.28515625" customWidth="1"/>
    <col min="10241" max="10241" width="66.5703125" customWidth="1"/>
    <col min="10242" max="10242" width="13.5703125" customWidth="1"/>
    <col min="10243" max="10243" width="15.28515625" customWidth="1"/>
    <col min="10497" max="10497" width="66.5703125" customWidth="1"/>
    <col min="10498" max="10498" width="13.5703125" customWidth="1"/>
    <col min="10499" max="10499" width="15.28515625" customWidth="1"/>
    <col min="10753" max="10753" width="66.5703125" customWidth="1"/>
    <col min="10754" max="10754" width="13.5703125" customWidth="1"/>
    <col min="10755" max="10755" width="15.28515625" customWidth="1"/>
    <col min="11009" max="11009" width="66.5703125" customWidth="1"/>
    <col min="11010" max="11010" width="13.5703125" customWidth="1"/>
    <col min="11011" max="11011" width="15.28515625" customWidth="1"/>
    <col min="11265" max="11265" width="66.5703125" customWidth="1"/>
    <col min="11266" max="11266" width="13.5703125" customWidth="1"/>
    <col min="11267" max="11267" width="15.28515625" customWidth="1"/>
    <col min="11521" max="11521" width="66.5703125" customWidth="1"/>
    <col min="11522" max="11522" width="13.5703125" customWidth="1"/>
    <col min="11523" max="11523" width="15.28515625" customWidth="1"/>
    <col min="11777" max="11777" width="66.5703125" customWidth="1"/>
    <col min="11778" max="11778" width="13.5703125" customWidth="1"/>
    <col min="11779" max="11779" width="15.28515625" customWidth="1"/>
    <col min="12033" max="12033" width="66.5703125" customWidth="1"/>
    <col min="12034" max="12034" width="13.5703125" customWidth="1"/>
    <col min="12035" max="12035" width="15.28515625" customWidth="1"/>
    <col min="12289" max="12289" width="66.5703125" customWidth="1"/>
    <col min="12290" max="12290" width="13.5703125" customWidth="1"/>
    <col min="12291" max="12291" width="15.28515625" customWidth="1"/>
    <col min="12545" max="12545" width="66.5703125" customWidth="1"/>
    <col min="12546" max="12546" width="13.5703125" customWidth="1"/>
    <col min="12547" max="12547" width="15.28515625" customWidth="1"/>
    <col min="12801" max="12801" width="66.5703125" customWidth="1"/>
    <col min="12802" max="12802" width="13.5703125" customWidth="1"/>
    <col min="12803" max="12803" width="15.28515625" customWidth="1"/>
    <col min="13057" max="13057" width="66.5703125" customWidth="1"/>
    <col min="13058" max="13058" width="13.5703125" customWidth="1"/>
    <col min="13059" max="13059" width="15.28515625" customWidth="1"/>
    <col min="13313" max="13313" width="66.5703125" customWidth="1"/>
    <col min="13314" max="13314" width="13.5703125" customWidth="1"/>
    <col min="13315" max="13315" width="15.28515625" customWidth="1"/>
    <col min="13569" max="13569" width="66.5703125" customWidth="1"/>
    <col min="13570" max="13570" width="13.5703125" customWidth="1"/>
    <col min="13571" max="13571" width="15.28515625" customWidth="1"/>
    <col min="13825" max="13825" width="66.5703125" customWidth="1"/>
    <col min="13826" max="13826" width="13.5703125" customWidth="1"/>
    <col min="13827" max="13827" width="15.28515625" customWidth="1"/>
    <col min="14081" max="14081" width="66.5703125" customWidth="1"/>
    <col min="14082" max="14082" width="13.5703125" customWidth="1"/>
    <col min="14083" max="14083" width="15.28515625" customWidth="1"/>
    <col min="14337" max="14337" width="66.5703125" customWidth="1"/>
    <col min="14338" max="14338" width="13.5703125" customWidth="1"/>
    <col min="14339" max="14339" width="15.28515625" customWidth="1"/>
    <col min="14593" max="14593" width="66.5703125" customWidth="1"/>
    <col min="14594" max="14594" width="13.5703125" customWidth="1"/>
    <col min="14595" max="14595" width="15.28515625" customWidth="1"/>
    <col min="14849" max="14849" width="66.5703125" customWidth="1"/>
    <col min="14850" max="14850" width="13.5703125" customWidth="1"/>
    <col min="14851" max="14851" width="15.28515625" customWidth="1"/>
    <col min="15105" max="15105" width="66.5703125" customWidth="1"/>
    <col min="15106" max="15106" width="13.5703125" customWidth="1"/>
    <col min="15107" max="15107" width="15.28515625" customWidth="1"/>
    <col min="15361" max="15361" width="66.5703125" customWidth="1"/>
    <col min="15362" max="15362" width="13.5703125" customWidth="1"/>
    <col min="15363" max="15363" width="15.28515625" customWidth="1"/>
    <col min="15617" max="15617" width="66.5703125" customWidth="1"/>
    <col min="15618" max="15618" width="13.5703125" customWidth="1"/>
    <col min="15619" max="15619" width="15.28515625" customWidth="1"/>
    <col min="15873" max="15873" width="66.5703125" customWidth="1"/>
    <col min="15874" max="15874" width="13.5703125" customWidth="1"/>
    <col min="15875" max="15875" width="15.28515625" customWidth="1"/>
    <col min="16129" max="16129" width="66.5703125" customWidth="1"/>
    <col min="16130" max="16130" width="13.5703125" customWidth="1"/>
    <col min="16131" max="16131" width="15.28515625" customWidth="1"/>
  </cols>
  <sheetData>
    <row r="1" spans="1:3" x14ac:dyDescent="0.25">
      <c r="A1" s="998" t="s">
        <v>310</v>
      </c>
      <c r="B1" s="999" t="s">
        <v>762</v>
      </c>
      <c r="C1" s="784"/>
    </row>
    <row r="2" spans="1:3" ht="43.5" customHeight="1" x14ac:dyDescent="0.25">
      <c r="A2" s="998"/>
      <c r="B2" s="999"/>
      <c r="C2" s="784" t="s">
        <v>763</v>
      </c>
    </row>
    <row r="3" spans="1:3" x14ac:dyDescent="0.25">
      <c r="A3" s="853" t="s">
        <v>55</v>
      </c>
      <c r="B3" s="813" t="s">
        <v>311</v>
      </c>
      <c r="C3" s="813" t="s">
        <v>311</v>
      </c>
    </row>
    <row r="4" spans="1:3" x14ac:dyDescent="0.25">
      <c r="A4" s="694" t="s">
        <v>312</v>
      </c>
      <c r="B4" s="696">
        <v>145</v>
      </c>
      <c r="C4" s="696">
        <v>147</v>
      </c>
    </row>
    <row r="5" spans="1:3" x14ac:dyDescent="0.25">
      <c r="A5" s="812" t="s">
        <v>313</v>
      </c>
      <c r="B5" s="817">
        <v>-110</v>
      </c>
      <c r="C5" s="817">
        <v>-110</v>
      </c>
    </row>
    <row r="6" spans="1:3" x14ac:dyDescent="0.25">
      <c r="A6" s="854" t="s">
        <v>314</v>
      </c>
      <c r="B6" s="855">
        <v>35</v>
      </c>
      <c r="C6" s="855">
        <v>37</v>
      </c>
    </row>
    <row r="7" spans="1:3" x14ac:dyDescent="0.25">
      <c r="A7" s="854" t="s">
        <v>315</v>
      </c>
      <c r="B7" s="856">
        <v>1.31</v>
      </c>
      <c r="C7" s="856">
        <v>1.33</v>
      </c>
    </row>
    <row r="8" spans="1:3" x14ac:dyDescent="0.25">
      <c r="A8" s="699" t="s">
        <v>316</v>
      </c>
      <c r="B8" s="731">
        <v>1.24</v>
      </c>
      <c r="C8" s="731">
        <v>1.24</v>
      </c>
    </row>
    <row r="9" spans="1:3" s="730" customFormat="1" x14ac:dyDescent="0.25"/>
    <row r="10" spans="1:3" s="730" customFormat="1" x14ac:dyDescent="0.25"/>
  </sheetData>
  <mergeCells count="2">
    <mergeCell ref="A1:A2"/>
    <mergeCell ref="B1:B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zoomScaleNormal="100" workbookViewId="0"/>
  </sheetViews>
  <sheetFormatPr defaultRowHeight="15" x14ac:dyDescent="0.25"/>
  <cols>
    <col min="1" max="1" width="53" customWidth="1"/>
    <col min="2" max="2" width="11.7109375" customWidth="1"/>
    <col min="6" max="6" width="13.7109375" customWidth="1"/>
    <col min="257" max="257" width="53" customWidth="1"/>
    <col min="258" max="258" width="11.7109375" customWidth="1"/>
    <col min="262" max="262" width="13.7109375" customWidth="1"/>
    <col min="513" max="513" width="53" customWidth="1"/>
    <col min="514" max="514" width="11.7109375" customWidth="1"/>
    <col min="518" max="518" width="13.7109375" customWidth="1"/>
    <col min="769" max="769" width="53" customWidth="1"/>
    <col min="770" max="770" width="11.7109375" customWidth="1"/>
    <col min="774" max="774" width="13.7109375" customWidth="1"/>
    <col min="1025" max="1025" width="53" customWidth="1"/>
    <col min="1026" max="1026" width="11.7109375" customWidth="1"/>
    <col min="1030" max="1030" width="13.7109375" customWidth="1"/>
    <col min="1281" max="1281" width="53" customWidth="1"/>
    <col min="1282" max="1282" width="11.7109375" customWidth="1"/>
    <col min="1286" max="1286" width="13.7109375" customWidth="1"/>
    <col min="1537" max="1537" width="53" customWidth="1"/>
    <col min="1538" max="1538" width="11.7109375" customWidth="1"/>
    <col min="1542" max="1542" width="13.7109375" customWidth="1"/>
    <col min="1793" max="1793" width="53" customWidth="1"/>
    <col min="1794" max="1794" width="11.7109375" customWidth="1"/>
    <col min="1798" max="1798" width="13.7109375" customWidth="1"/>
    <col min="2049" max="2049" width="53" customWidth="1"/>
    <col min="2050" max="2050" width="11.7109375" customWidth="1"/>
    <col min="2054" max="2054" width="13.7109375" customWidth="1"/>
    <col min="2305" max="2305" width="53" customWidth="1"/>
    <col min="2306" max="2306" width="11.7109375" customWidth="1"/>
    <col min="2310" max="2310" width="13.7109375" customWidth="1"/>
    <col min="2561" max="2561" width="53" customWidth="1"/>
    <col min="2562" max="2562" width="11.7109375" customWidth="1"/>
    <col min="2566" max="2566" width="13.7109375" customWidth="1"/>
    <col min="2817" max="2817" width="53" customWidth="1"/>
    <col min="2818" max="2818" width="11.7109375" customWidth="1"/>
    <col min="2822" max="2822" width="13.7109375" customWidth="1"/>
    <col min="3073" max="3073" width="53" customWidth="1"/>
    <col min="3074" max="3074" width="11.7109375" customWidth="1"/>
    <col min="3078" max="3078" width="13.7109375" customWidth="1"/>
    <col min="3329" max="3329" width="53" customWidth="1"/>
    <col min="3330" max="3330" width="11.7109375" customWidth="1"/>
    <col min="3334" max="3334" width="13.7109375" customWidth="1"/>
    <col min="3585" max="3585" width="53" customWidth="1"/>
    <col min="3586" max="3586" width="11.7109375" customWidth="1"/>
    <col min="3590" max="3590" width="13.7109375" customWidth="1"/>
    <col min="3841" max="3841" width="53" customWidth="1"/>
    <col min="3842" max="3842" width="11.7109375" customWidth="1"/>
    <col min="3846" max="3846" width="13.7109375" customWidth="1"/>
    <col min="4097" max="4097" width="53" customWidth="1"/>
    <col min="4098" max="4098" width="11.7109375" customWidth="1"/>
    <col min="4102" max="4102" width="13.7109375" customWidth="1"/>
    <col min="4353" max="4353" width="53" customWidth="1"/>
    <col min="4354" max="4354" width="11.7109375" customWidth="1"/>
    <col min="4358" max="4358" width="13.7109375" customWidth="1"/>
    <col min="4609" max="4609" width="53" customWidth="1"/>
    <col min="4610" max="4610" width="11.7109375" customWidth="1"/>
    <col min="4614" max="4614" width="13.7109375" customWidth="1"/>
    <col min="4865" max="4865" width="53" customWidth="1"/>
    <col min="4866" max="4866" width="11.7109375" customWidth="1"/>
    <col min="4870" max="4870" width="13.7109375" customWidth="1"/>
    <col min="5121" max="5121" width="53" customWidth="1"/>
    <col min="5122" max="5122" width="11.7109375" customWidth="1"/>
    <col min="5126" max="5126" width="13.7109375" customWidth="1"/>
    <col min="5377" max="5377" width="53" customWidth="1"/>
    <col min="5378" max="5378" width="11.7109375" customWidth="1"/>
    <col min="5382" max="5382" width="13.7109375" customWidth="1"/>
    <col min="5633" max="5633" width="53" customWidth="1"/>
    <col min="5634" max="5634" width="11.7109375" customWidth="1"/>
    <col min="5638" max="5638" width="13.7109375" customWidth="1"/>
    <col min="5889" max="5889" width="53" customWidth="1"/>
    <col min="5890" max="5890" width="11.7109375" customWidth="1"/>
    <col min="5894" max="5894" width="13.7109375" customWidth="1"/>
    <col min="6145" max="6145" width="53" customWidth="1"/>
    <col min="6146" max="6146" width="11.7109375" customWidth="1"/>
    <col min="6150" max="6150" width="13.7109375" customWidth="1"/>
    <col min="6401" max="6401" width="53" customWidth="1"/>
    <col min="6402" max="6402" width="11.7109375" customWidth="1"/>
    <col min="6406" max="6406" width="13.7109375" customWidth="1"/>
    <col min="6657" max="6657" width="53" customWidth="1"/>
    <col min="6658" max="6658" width="11.7109375" customWidth="1"/>
    <col min="6662" max="6662" width="13.7109375" customWidth="1"/>
    <col min="6913" max="6913" width="53" customWidth="1"/>
    <col min="6914" max="6914" width="11.7109375" customWidth="1"/>
    <col min="6918" max="6918" width="13.7109375" customWidth="1"/>
    <col min="7169" max="7169" width="53" customWidth="1"/>
    <col min="7170" max="7170" width="11.7109375" customWidth="1"/>
    <col min="7174" max="7174" width="13.7109375" customWidth="1"/>
    <col min="7425" max="7425" width="53" customWidth="1"/>
    <col min="7426" max="7426" width="11.7109375" customWidth="1"/>
    <col min="7430" max="7430" width="13.7109375" customWidth="1"/>
    <col min="7681" max="7681" width="53" customWidth="1"/>
    <col min="7682" max="7682" width="11.7109375" customWidth="1"/>
    <col min="7686" max="7686" width="13.7109375" customWidth="1"/>
    <col min="7937" max="7937" width="53" customWidth="1"/>
    <col min="7938" max="7938" width="11.7109375" customWidth="1"/>
    <col min="7942" max="7942" width="13.7109375" customWidth="1"/>
    <col min="8193" max="8193" width="53" customWidth="1"/>
    <col min="8194" max="8194" width="11.7109375" customWidth="1"/>
    <col min="8198" max="8198" width="13.7109375" customWidth="1"/>
    <col min="8449" max="8449" width="53" customWidth="1"/>
    <col min="8450" max="8450" width="11.7109375" customWidth="1"/>
    <col min="8454" max="8454" width="13.7109375" customWidth="1"/>
    <col min="8705" max="8705" width="53" customWidth="1"/>
    <col min="8706" max="8706" width="11.7109375" customWidth="1"/>
    <col min="8710" max="8710" width="13.7109375" customWidth="1"/>
    <col min="8961" max="8961" width="53" customWidth="1"/>
    <col min="8962" max="8962" width="11.7109375" customWidth="1"/>
    <col min="8966" max="8966" width="13.7109375" customWidth="1"/>
    <col min="9217" max="9217" width="53" customWidth="1"/>
    <col min="9218" max="9218" width="11.7109375" customWidth="1"/>
    <col min="9222" max="9222" width="13.7109375" customWidth="1"/>
    <col min="9473" max="9473" width="53" customWidth="1"/>
    <col min="9474" max="9474" width="11.7109375" customWidth="1"/>
    <col min="9478" max="9478" width="13.7109375" customWidth="1"/>
    <col min="9729" max="9729" width="53" customWidth="1"/>
    <col min="9730" max="9730" width="11.7109375" customWidth="1"/>
    <col min="9734" max="9734" width="13.7109375" customWidth="1"/>
    <col min="9985" max="9985" width="53" customWidth="1"/>
    <col min="9986" max="9986" width="11.7109375" customWidth="1"/>
    <col min="9990" max="9990" width="13.7109375" customWidth="1"/>
    <col min="10241" max="10241" width="53" customWidth="1"/>
    <col min="10242" max="10242" width="11.7109375" customWidth="1"/>
    <col min="10246" max="10246" width="13.7109375" customWidth="1"/>
    <col min="10497" max="10497" width="53" customWidth="1"/>
    <col min="10498" max="10498" width="11.7109375" customWidth="1"/>
    <col min="10502" max="10502" width="13.7109375" customWidth="1"/>
    <col min="10753" max="10753" width="53" customWidth="1"/>
    <col min="10754" max="10754" width="11.7109375" customWidth="1"/>
    <col min="10758" max="10758" width="13.7109375" customWidth="1"/>
    <col min="11009" max="11009" width="53" customWidth="1"/>
    <col min="11010" max="11010" width="11.7109375" customWidth="1"/>
    <col min="11014" max="11014" width="13.7109375" customWidth="1"/>
    <col min="11265" max="11265" width="53" customWidth="1"/>
    <col min="11266" max="11266" width="11.7109375" customWidth="1"/>
    <col min="11270" max="11270" width="13.7109375" customWidth="1"/>
    <col min="11521" max="11521" width="53" customWidth="1"/>
    <col min="11522" max="11522" width="11.7109375" customWidth="1"/>
    <col min="11526" max="11526" width="13.7109375" customWidth="1"/>
    <col min="11777" max="11777" width="53" customWidth="1"/>
    <col min="11778" max="11778" width="11.7109375" customWidth="1"/>
    <col min="11782" max="11782" width="13.7109375" customWidth="1"/>
    <col min="12033" max="12033" width="53" customWidth="1"/>
    <col min="12034" max="12034" width="11.7109375" customWidth="1"/>
    <col min="12038" max="12038" width="13.7109375" customWidth="1"/>
    <col min="12289" max="12289" width="53" customWidth="1"/>
    <col min="12290" max="12290" width="11.7109375" customWidth="1"/>
    <col min="12294" max="12294" width="13.7109375" customWidth="1"/>
    <col min="12545" max="12545" width="53" customWidth="1"/>
    <col min="12546" max="12546" width="11.7109375" customWidth="1"/>
    <col min="12550" max="12550" width="13.7109375" customWidth="1"/>
    <col min="12801" max="12801" width="53" customWidth="1"/>
    <col min="12802" max="12802" width="11.7109375" customWidth="1"/>
    <col min="12806" max="12806" width="13.7109375" customWidth="1"/>
    <col min="13057" max="13057" width="53" customWidth="1"/>
    <col min="13058" max="13058" width="11.7109375" customWidth="1"/>
    <col min="13062" max="13062" width="13.7109375" customWidth="1"/>
    <col min="13313" max="13313" width="53" customWidth="1"/>
    <col min="13314" max="13314" width="11.7109375" customWidth="1"/>
    <col min="13318" max="13318" width="13.7109375" customWidth="1"/>
    <col min="13569" max="13569" width="53" customWidth="1"/>
    <col min="13570" max="13570" width="11.7109375" customWidth="1"/>
    <col min="13574" max="13574" width="13.7109375" customWidth="1"/>
    <col min="13825" max="13825" width="53" customWidth="1"/>
    <col min="13826" max="13826" width="11.7109375" customWidth="1"/>
    <col min="13830" max="13830" width="13.7109375" customWidth="1"/>
    <col min="14081" max="14081" width="53" customWidth="1"/>
    <col min="14082" max="14082" width="11.7109375" customWidth="1"/>
    <col min="14086" max="14086" width="13.7109375" customWidth="1"/>
    <col min="14337" max="14337" width="53" customWidth="1"/>
    <col min="14338" max="14338" width="11.7109375" customWidth="1"/>
    <col min="14342" max="14342" width="13.7109375" customWidth="1"/>
    <col min="14593" max="14593" width="53" customWidth="1"/>
    <col min="14594" max="14594" width="11.7109375" customWidth="1"/>
    <col min="14598" max="14598" width="13.7109375" customWidth="1"/>
    <col min="14849" max="14849" width="53" customWidth="1"/>
    <col min="14850" max="14850" width="11.7109375" customWidth="1"/>
    <col min="14854" max="14854" width="13.7109375" customWidth="1"/>
    <col min="15105" max="15105" width="53" customWidth="1"/>
    <col min="15106" max="15106" width="11.7109375" customWidth="1"/>
    <col min="15110" max="15110" width="13.7109375" customWidth="1"/>
    <col min="15361" max="15361" width="53" customWidth="1"/>
    <col min="15362" max="15362" width="11.7109375" customWidth="1"/>
    <col min="15366" max="15366" width="13.7109375" customWidth="1"/>
    <col min="15617" max="15617" width="53" customWidth="1"/>
    <col min="15618" max="15618" width="11.7109375" customWidth="1"/>
    <col min="15622" max="15622" width="13.7109375" customWidth="1"/>
    <col min="15873" max="15873" width="53" customWidth="1"/>
    <col min="15874" max="15874" width="11.7109375" customWidth="1"/>
    <col min="15878" max="15878" width="13.7109375" customWidth="1"/>
    <col min="16129" max="16129" width="53" customWidth="1"/>
    <col min="16130" max="16130" width="11.7109375" customWidth="1"/>
    <col min="16134" max="16134" width="13.7109375" customWidth="1"/>
  </cols>
  <sheetData>
    <row r="1" spans="1:6" ht="16.5" x14ac:dyDescent="0.25">
      <c r="A1" s="943" t="s">
        <v>317</v>
      </c>
      <c r="B1" s="730"/>
      <c r="C1" s="730"/>
      <c r="D1" s="730"/>
      <c r="E1" s="730"/>
      <c r="F1" s="730"/>
    </row>
    <row r="2" spans="1:6" x14ac:dyDescent="0.25">
      <c r="A2" s="732"/>
      <c r="B2" s="730"/>
      <c r="C2" s="730"/>
      <c r="D2" s="730"/>
      <c r="E2" s="730"/>
      <c r="F2" s="730"/>
    </row>
    <row r="3" spans="1:6" x14ac:dyDescent="0.25">
      <c r="A3" s="1000" t="s">
        <v>276</v>
      </c>
      <c r="B3" s="1001" t="s">
        <v>318</v>
      </c>
      <c r="C3" s="1003" t="s">
        <v>319</v>
      </c>
      <c r="D3" s="1003"/>
      <c r="E3" s="1003"/>
      <c r="F3" s="1001" t="s">
        <v>320</v>
      </c>
    </row>
    <row r="4" spans="1:6" x14ac:dyDescent="0.25">
      <c r="A4" s="1000"/>
      <c r="B4" s="1002"/>
      <c r="C4" s="993" t="s">
        <v>321</v>
      </c>
      <c r="D4" s="993"/>
      <c r="E4" s="993"/>
      <c r="F4" s="1002"/>
    </row>
    <row r="5" spans="1:6" x14ac:dyDescent="0.25">
      <c r="A5" s="699" t="s">
        <v>276</v>
      </c>
      <c r="B5" s="725" t="s">
        <v>55</v>
      </c>
      <c r="C5" s="692" t="s">
        <v>322</v>
      </c>
      <c r="D5" s="692" t="s">
        <v>323</v>
      </c>
      <c r="E5" s="692" t="s">
        <v>324</v>
      </c>
      <c r="F5" s="733" t="s">
        <v>55</v>
      </c>
    </row>
    <row r="6" spans="1:6" x14ac:dyDescent="0.25">
      <c r="A6" s="857" t="s">
        <v>325</v>
      </c>
      <c r="B6" s="858" t="s">
        <v>116</v>
      </c>
      <c r="C6" s="858" t="s">
        <v>116</v>
      </c>
      <c r="D6" s="858" t="s">
        <v>116</v>
      </c>
      <c r="E6" s="858" t="s">
        <v>116</v>
      </c>
      <c r="F6" s="813" t="s">
        <v>116</v>
      </c>
    </row>
    <row r="7" spans="1:6" x14ac:dyDescent="0.25">
      <c r="A7" s="782" t="s">
        <v>764</v>
      </c>
      <c r="B7" s="714">
        <v>48</v>
      </c>
      <c r="C7" s="714">
        <v>45</v>
      </c>
      <c r="D7" s="714">
        <v>1</v>
      </c>
      <c r="E7" s="714" t="s">
        <v>76</v>
      </c>
      <c r="F7" s="693">
        <v>37</v>
      </c>
    </row>
    <row r="8" spans="1:6" x14ac:dyDescent="0.25">
      <c r="A8" s="699" t="s">
        <v>276</v>
      </c>
      <c r="B8" s="723" t="s">
        <v>55</v>
      </c>
      <c r="C8" s="723" t="s">
        <v>55</v>
      </c>
      <c r="D8" s="723" t="s">
        <v>55</v>
      </c>
      <c r="E8" s="723" t="s">
        <v>55</v>
      </c>
      <c r="F8" s="722" t="s">
        <v>55</v>
      </c>
    </row>
    <row r="9" spans="1:6" x14ac:dyDescent="0.25">
      <c r="A9" s="699" t="s">
        <v>326</v>
      </c>
      <c r="B9" s="725" t="s">
        <v>55</v>
      </c>
      <c r="C9" s="725" t="s">
        <v>55</v>
      </c>
      <c r="D9" s="725" t="s">
        <v>55</v>
      </c>
      <c r="E9" s="723" t="s">
        <v>55</v>
      </c>
      <c r="F9" s="722" t="s">
        <v>55</v>
      </c>
    </row>
    <row r="10" spans="1:6" x14ac:dyDescent="0.25">
      <c r="A10" s="694" t="s">
        <v>327</v>
      </c>
      <c r="B10" s="714">
        <v>63</v>
      </c>
      <c r="C10" s="714" t="s">
        <v>76</v>
      </c>
      <c r="D10" s="714">
        <v>63</v>
      </c>
      <c r="E10" s="714" t="s">
        <v>76</v>
      </c>
      <c r="F10" s="693">
        <v>73</v>
      </c>
    </row>
    <row r="11" spans="1:6" x14ac:dyDescent="0.25">
      <c r="A11" s="694" t="s">
        <v>328</v>
      </c>
      <c r="B11" s="714">
        <v>11</v>
      </c>
      <c r="C11" s="714" t="s">
        <v>76</v>
      </c>
      <c r="D11" s="714">
        <v>7</v>
      </c>
      <c r="E11" s="714">
        <v>4</v>
      </c>
      <c r="F11" s="693">
        <v>12</v>
      </c>
    </row>
    <row r="12" spans="1:6" x14ac:dyDescent="0.25">
      <c r="A12" s="812" t="s">
        <v>329</v>
      </c>
      <c r="B12" s="830">
        <v>1</v>
      </c>
      <c r="C12" s="830" t="s">
        <v>76</v>
      </c>
      <c r="D12" s="830">
        <v>1</v>
      </c>
      <c r="E12" s="830" t="s">
        <v>76</v>
      </c>
      <c r="F12" s="813" t="s">
        <v>76</v>
      </c>
    </row>
    <row r="13" spans="1:6" x14ac:dyDescent="0.25">
      <c r="A13" s="699" t="s">
        <v>330</v>
      </c>
      <c r="B13" s="729">
        <v>75</v>
      </c>
      <c r="C13" s="729" t="s">
        <v>76</v>
      </c>
      <c r="D13" s="729">
        <v>71</v>
      </c>
      <c r="E13" s="729">
        <v>4</v>
      </c>
      <c r="F13" s="692">
        <v>85</v>
      </c>
    </row>
    <row r="14" spans="1:6" x14ac:dyDescent="0.25">
      <c r="A14" s="699" t="s">
        <v>276</v>
      </c>
      <c r="B14" s="723" t="s">
        <v>55</v>
      </c>
      <c r="C14" s="723" t="s">
        <v>55</v>
      </c>
      <c r="D14" s="723" t="s">
        <v>55</v>
      </c>
      <c r="E14" s="723" t="s">
        <v>55</v>
      </c>
      <c r="F14" s="722" t="s">
        <v>55</v>
      </c>
    </row>
    <row r="15" spans="1:6" x14ac:dyDescent="0.25">
      <c r="A15" s="699" t="s">
        <v>331</v>
      </c>
      <c r="B15" s="723" t="s">
        <v>55</v>
      </c>
      <c r="C15" s="723" t="s">
        <v>55</v>
      </c>
      <c r="D15" s="723" t="s">
        <v>55</v>
      </c>
      <c r="E15" s="723" t="s">
        <v>55</v>
      </c>
      <c r="F15" s="722" t="s">
        <v>55</v>
      </c>
    </row>
    <row r="16" spans="1:6" x14ac:dyDescent="0.25">
      <c r="A16" s="694" t="s">
        <v>332</v>
      </c>
      <c r="B16" s="714">
        <v>7</v>
      </c>
      <c r="C16" s="714" t="s">
        <v>76</v>
      </c>
      <c r="D16" s="714">
        <v>7</v>
      </c>
      <c r="E16" s="714" t="s">
        <v>76</v>
      </c>
      <c r="F16" s="693">
        <v>9</v>
      </c>
    </row>
    <row r="17" spans="1:6" x14ac:dyDescent="0.25">
      <c r="A17" s="694" t="s">
        <v>333</v>
      </c>
      <c r="B17" s="714">
        <v>8</v>
      </c>
      <c r="C17" s="714" t="s">
        <v>76</v>
      </c>
      <c r="D17" s="714">
        <v>6</v>
      </c>
      <c r="E17" s="714">
        <v>2</v>
      </c>
      <c r="F17" s="693">
        <v>11</v>
      </c>
    </row>
    <row r="18" spans="1:6" x14ac:dyDescent="0.25">
      <c r="A18" s="694" t="s">
        <v>334</v>
      </c>
      <c r="B18" s="714">
        <v>4</v>
      </c>
      <c r="C18" s="714" t="s">
        <v>76</v>
      </c>
      <c r="D18" s="714">
        <v>2</v>
      </c>
      <c r="E18" s="714">
        <v>2</v>
      </c>
      <c r="F18" s="693">
        <v>3</v>
      </c>
    </row>
    <row r="19" spans="1:6" x14ac:dyDescent="0.25">
      <c r="A19" s="812" t="s">
        <v>331</v>
      </c>
      <c r="B19" s="830">
        <v>3</v>
      </c>
      <c r="C19" s="830" t="s">
        <v>76</v>
      </c>
      <c r="D19" s="830" t="s">
        <v>76</v>
      </c>
      <c r="E19" s="830" t="s">
        <v>76</v>
      </c>
      <c r="F19" s="813">
        <v>4</v>
      </c>
    </row>
    <row r="20" spans="1:6" x14ac:dyDescent="0.25">
      <c r="A20" s="699" t="s">
        <v>335</v>
      </c>
      <c r="B20" s="729">
        <v>22</v>
      </c>
      <c r="C20" s="729" t="s">
        <v>76</v>
      </c>
      <c r="D20" s="729">
        <v>15</v>
      </c>
      <c r="E20" s="729">
        <v>4</v>
      </c>
      <c r="F20" s="692">
        <v>27</v>
      </c>
    </row>
    <row r="21" spans="1:6" x14ac:dyDescent="0.25">
      <c r="A21" s="825" t="s">
        <v>276</v>
      </c>
      <c r="B21" s="846" t="s">
        <v>55</v>
      </c>
      <c r="C21" s="846" t="s">
        <v>55</v>
      </c>
      <c r="D21" s="846" t="s">
        <v>55</v>
      </c>
      <c r="E21" s="846" t="s">
        <v>55</v>
      </c>
      <c r="F21" s="859" t="s">
        <v>55</v>
      </c>
    </row>
    <row r="22" spans="1:6" x14ac:dyDescent="0.25">
      <c r="A22" s="854" t="s">
        <v>336</v>
      </c>
      <c r="B22" s="963">
        <v>145</v>
      </c>
      <c r="C22" s="963">
        <v>45</v>
      </c>
      <c r="D22" s="963">
        <v>87</v>
      </c>
      <c r="E22" s="963">
        <v>8</v>
      </c>
      <c r="F22" s="860" t="s">
        <v>55</v>
      </c>
    </row>
    <row r="23" spans="1:6" x14ac:dyDescent="0.25">
      <c r="A23" s="699" t="s">
        <v>337</v>
      </c>
      <c r="B23" s="692">
        <v>149</v>
      </c>
      <c r="C23" s="692">
        <v>37</v>
      </c>
      <c r="D23" s="692">
        <v>99</v>
      </c>
      <c r="E23" s="692">
        <v>7</v>
      </c>
      <c r="F23" s="692" t="s">
        <v>55</v>
      </c>
    </row>
  </sheetData>
  <mergeCells count="5">
    <mergeCell ref="A3:A4"/>
    <mergeCell ref="B3:B4"/>
    <mergeCell ref="C3:E3"/>
    <mergeCell ref="F3:F4"/>
    <mergeCell ref="C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workbookViewId="0"/>
  </sheetViews>
  <sheetFormatPr defaultRowHeight="15" x14ac:dyDescent="0.25"/>
  <cols>
    <col min="1" max="1" width="39" customWidth="1"/>
    <col min="2" max="2" width="10.42578125" customWidth="1"/>
    <col min="4" max="4" width="14.5703125" customWidth="1"/>
    <col min="5" max="5" width="14.7109375" customWidth="1"/>
    <col min="257" max="257" width="39" customWidth="1"/>
    <col min="258" max="258" width="10.42578125" customWidth="1"/>
    <col min="260" max="260" width="14.5703125" customWidth="1"/>
    <col min="261" max="261" width="14.7109375" customWidth="1"/>
    <col min="513" max="513" width="39" customWidth="1"/>
    <col min="514" max="514" width="10.42578125" customWidth="1"/>
    <col min="516" max="516" width="14.5703125" customWidth="1"/>
    <col min="517" max="517" width="14.7109375" customWidth="1"/>
    <col min="769" max="769" width="39" customWidth="1"/>
    <col min="770" max="770" width="10.42578125" customWidth="1"/>
    <col min="772" max="772" width="14.5703125" customWidth="1"/>
    <col min="773" max="773" width="14.7109375" customWidth="1"/>
    <col min="1025" max="1025" width="39" customWidth="1"/>
    <col min="1026" max="1026" width="10.42578125" customWidth="1"/>
    <col min="1028" max="1028" width="14.5703125" customWidth="1"/>
    <col min="1029" max="1029" width="14.7109375" customWidth="1"/>
    <col min="1281" max="1281" width="39" customWidth="1"/>
    <col min="1282" max="1282" width="10.42578125" customWidth="1"/>
    <col min="1284" max="1284" width="14.5703125" customWidth="1"/>
    <col min="1285" max="1285" width="14.7109375" customWidth="1"/>
    <col min="1537" max="1537" width="39" customWidth="1"/>
    <col min="1538" max="1538" width="10.42578125" customWidth="1"/>
    <col min="1540" max="1540" width="14.5703125" customWidth="1"/>
    <col min="1541" max="1541" width="14.7109375" customWidth="1"/>
    <col min="1793" max="1793" width="39" customWidth="1"/>
    <col min="1794" max="1794" width="10.42578125" customWidth="1"/>
    <col min="1796" max="1796" width="14.5703125" customWidth="1"/>
    <col min="1797" max="1797" width="14.7109375" customWidth="1"/>
    <col min="2049" max="2049" width="39" customWidth="1"/>
    <col min="2050" max="2050" width="10.42578125" customWidth="1"/>
    <col min="2052" max="2052" width="14.5703125" customWidth="1"/>
    <col min="2053" max="2053" width="14.7109375" customWidth="1"/>
    <col min="2305" max="2305" width="39" customWidth="1"/>
    <col min="2306" max="2306" width="10.42578125" customWidth="1"/>
    <col min="2308" max="2308" width="14.5703125" customWidth="1"/>
    <col min="2309" max="2309" width="14.7109375" customWidth="1"/>
    <col min="2561" max="2561" width="39" customWidth="1"/>
    <col min="2562" max="2562" width="10.42578125" customWidth="1"/>
    <col min="2564" max="2564" width="14.5703125" customWidth="1"/>
    <col min="2565" max="2565" width="14.7109375" customWidth="1"/>
    <col min="2817" max="2817" width="39" customWidth="1"/>
    <col min="2818" max="2818" width="10.42578125" customWidth="1"/>
    <col min="2820" max="2820" width="14.5703125" customWidth="1"/>
    <col min="2821" max="2821" width="14.7109375" customWidth="1"/>
    <col min="3073" max="3073" width="39" customWidth="1"/>
    <col min="3074" max="3074" width="10.42578125" customWidth="1"/>
    <col min="3076" max="3076" width="14.5703125" customWidth="1"/>
    <col min="3077" max="3077" width="14.7109375" customWidth="1"/>
    <col min="3329" max="3329" width="39" customWidth="1"/>
    <col min="3330" max="3330" width="10.42578125" customWidth="1"/>
    <col min="3332" max="3332" width="14.5703125" customWidth="1"/>
    <col min="3333" max="3333" width="14.7109375" customWidth="1"/>
    <col min="3585" max="3585" width="39" customWidth="1"/>
    <col min="3586" max="3586" width="10.42578125" customWidth="1"/>
    <col min="3588" max="3588" width="14.5703125" customWidth="1"/>
    <col min="3589" max="3589" width="14.7109375" customWidth="1"/>
    <col min="3841" max="3841" width="39" customWidth="1"/>
    <col min="3842" max="3842" width="10.42578125" customWidth="1"/>
    <col min="3844" max="3844" width="14.5703125" customWidth="1"/>
    <col min="3845" max="3845" width="14.7109375" customWidth="1"/>
    <col min="4097" max="4097" width="39" customWidth="1"/>
    <col min="4098" max="4098" width="10.42578125" customWidth="1"/>
    <col min="4100" max="4100" width="14.5703125" customWidth="1"/>
    <col min="4101" max="4101" width="14.7109375" customWidth="1"/>
    <col min="4353" max="4353" width="39" customWidth="1"/>
    <col min="4354" max="4354" width="10.42578125" customWidth="1"/>
    <col min="4356" max="4356" width="14.5703125" customWidth="1"/>
    <col min="4357" max="4357" width="14.7109375" customWidth="1"/>
    <col min="4609" max="4609" width="39" customWidth="1"/>
    <col min="4610" max="4610" width="10.42578125" customWidth="1"/>
    <col min="4612" max="4612" width="14.5703125" customWidth="1"/>
    <col min="4613" max="4613" width="14.7109375" customWidth="1"/>
    <col min="4865" max="4865" width="39" customWidth="1"/>
    <col min="4866" max="4866" width="10.42578125" customWidth="1"/>
    <col min="4868" max="4868" width="14.5703125" customWidth="1"/>
    <col min="4869" max="4869" width="14.7109375" customWidth="1"/>
    <col min="5121" max="5121" width="39" customWidth="1"/>
    <col min="5122" max="5122" width="10.42578125" customWidth="1"/>
    <col min="5124" max="5124" width="14.5703125" customWidth="1"/>
    <col min="5125" max="5125" width="14.7109375" customWidth="1"/>
    <col min="5377" max="5377" width="39" customWidth="1"/>
    <col min="5378" max="5378" width="10.42578125" customWidth="1"/>
    <col min="5380" max="5380" width="14.5703125" customWidth="1"/>
    <col min="5381" max="5381" width="14.7109375" customWidth="1"/>
    <col min="5633" max="5633" width="39" customWidth="1"/>
    <col min="5634" max="5634" width="10.42578125" customWidth="1"/>
    <col min="5636" max="5636" width="14.5703125" customWidth="1"/>
    <col min="5637" max="5637" width="14.7109375" customWidth="1"/>
    <col min="5889" max="5889" width="39" customWidth="1"/>
    <col min="5890" max="5890" width="10.42578125" customWidth="1"/>
    <col min="5892" max="5892" width="14.5703125" customWidth="1"/>
    <col min="5893" max="5893" width="14.7109375" customWidth="1"/>
    <col min="6145" max="6145" width="39" customWidth="1"/>
    <col min="6146" max="6146" width="10.42578125" customWidth="1"/>
    <col min="6148" max="6148" width="14.5703125" customWidth="1"/>
    <col min="6149" max="6149" width="14.7109375" customWidth="1"/>
    <col min="6401" max="6401" width="39" customWidth="1"/>
    <col min="6402" max="6402" width="10.42578125" customWidth="1"/>
    <col min="6404" max="6404" width="14.5703125" customWidth="1"/>
    <col min="6405" max="6405" width="14.7109375" customWidth="1"/>
    <col min="6657" max="6657" width="39" customWidth="1"/>
    <col min="6658" max="6658" width="10.42578125" customWidth="1"/>
    <col min="6660" max="6660" width="14.5703125" customWidth="1"/>
    <col min="6661" max="6661" width="14.7109375" customWidth="1"/>
    <col min="6913" max="6913" width="39" customWidth="1"/>
    <col min="6914" max="6914" width="10.42578125" customWidth="1"/>
    <col min="6916" max="6916" width="14.5703125" customWidth="1"/>
    <col min="6917" max="6917" width="14.7109375" customWidth="1"/>
    <col min="7169" max="7169" width="39" customWidth="1"/>
    <col min="7170" max="7170" width="10.42578125" customWidth="1"/>
    <col min="7172" max="7172" width="14.5703125" customWidth="1"/>
    <col min="7173" max="7173" width="14.7109375" customWidth="1"/>
    <col min="7425" max="7425" width="39" customWidth="1"/>
    <col min="7426" max="7426" width="10.42578125" customWidth="1"/>
    <col min="7428" max="7428" width="14.5703125" customWidth="1"/>
    <col min="7429" max="7429" width="14.7109375" customWidth="1"/>
    <col min="7681" max="7681" width="39" customWidth="1"/>
    <col min="7682" max="7682" width="10.42578125" customWidth="1"/>
    <col min="7684" max="7684" width="14.5703125" customWidth="1"/>
    <col min="7685" max="7685" width="14.7109375" customWidth="1"/>
    <col min="7937" max="7937" width="39" customWidth="1"/>
    <col min="7938" max="7938" width="10.42578125" customWidth="1"/>
    <col min="7940" max="7940" width="14.5703125" customWidth="1"/>
    <col min="7941" max="7941" width="14.7109375" customWidth="1"/>
    <col min="8193" max="8193" width="39" customWidth="1"/>
    <col min="8194" max="8194" width="10.42578125" customWidth="1"/>
    <col min="8196" max="8196" width="14.5703125" customWidth="1"/>
    <col min="8197" max="8197" width="14.7109375" customWidth="1"/>
    <col min="8449" max="8449" width="39" customWidth="1"/>
    <col min="8450" max="8450" width="10.42578125" customWidth="1"/>
    <col min="8452" max="8452" width="14.5703125" customWidth="1"/>
    <col min="8453" max="8453" width="14.7109375" customWidth="1"/>
    <col min="8705" max="8705" width="39" customWidth="1"/>
    <col min="8706" max="8706" width="10.42578125" customWidth="1"/>
    <col min="8708" max="8708" width="14.5703125" customWidth="1"/>
    <col min="8709" max="8709" width="14.7109375" customWidth="1"/>
    <col min="8961" max="8961" width="39" customWidth="1"/>
    <col min="8962" max="8962" width="10.42578125" customWidth="1"/>
    <col min="8964" max="8964" width="14.5703125" customWidth="1"/>
    <col min="8965" max="8965" width="14.7109375" customWidth="1"/>
    <col min="9217" max="9217" width="39" customWidth="1"/>
    <col min="9218" max="9218" width="10.42578125" customWidth="1"/>
    <col min="9220" max="9220" width="14.5703125" customWidth="1"/>
    <col min="9221" max="9221" width="14.7109375" customWidth="1"/>
    <col min="9473" max="9473" width="39" customWidth="1"/>
    <col min="9474" max="9474" width="10.42578125" customWidth="1"/>
    <col min="9476" max="9476" width="14.5703125" customWidth="1"/>
    <col min="9477" max="9477" width="14.7109375" customWidth="1"/>
    <col min="9729" max="9729" width="39" customWidth="1"/>
    <col min="9730" max="9730" width="10.42578125" customWidth="1"/>
    <col min="9732" max="9732" width="14.5703125" customWidth="1"/>
    <col min="9733" max="9733" width="14.7109375" customWidth="1"/>
    <col min="9985" max="9985" width="39" customWidth="1"/>
    <col min="9986" max="9986" width="10.42578125" customWidth="1"/>
    <col min="9988" max="9988" width="14.5703125" customWidth="1"/>
    <col min="9989" max="9989" width="14.7109375" customWidth="1"/>
    <col min="10241" max="10241" width="39" customWidth="1"/>
    <col min="10242" max="10242" width="10.42578125" customWidth="1"/>
    <col min="10244" max="10244" width="14.5703125" customWidth="1"/>
    <col min="10245" max="10245" width="14.7109375" customWidth="1"/>
    <col min="10497" max="10497" width="39" customWidth="1"/>
    <col min="10498" max="10498" width="10.42578125" customWidth="1"/>
    <col min="10500" max="10500" width="14.5703125" customWidth="1"/>
    <col min="10501" max="10501" width="14.7109375" customWidth="1"/>
    <col min="10753" max="10753" width="39" customWidth="1"/>
    <col min="10754" max="10754" width="10.42578125" customWidth="1"/>
    <col min="10756" max="10756" width="14.5703125" customWidth="1"/>
    <col min="10757" max="10757" width="14.7109375" customWidth="1"/>
    <col min="11009" max="11009" width="39" customWidth="1"/>
    <col min="11010" max="11010" width="10.42578125" customWidth="1"/>
    <col min="11012" max="11012" width="14.5703125" customWidth="1"/>
    <col min="11013" max="11013" width="14.7109375" customWidth="1"/>
    <col min="11265" max="11265" width="39" customWidth="1"/>
    <col min="11266" max="11266" width="10.42578125" customWidth="1"/>
    <col min="11268" max="11268" width="14.5703125" customWidth="1"/>
    <col min="11269" max="11269" width="14.7109375" customWidth="1"/>
    <col min="11521" max="11521" width="39" customWidth="1"/>
    <col min="11522" max="11522" width="10.42578125" customWidth="1"/>
    <col min="11524" max="11524" width="14.5703125" customWidth="1"/>
    <col min="11525" max="11525" width="14.7109375" customWidth="1"/>
    <col min="11777" max="11777" width="39" customWidth="1"/>
    <col min="11778" max="11778" width="10.42578125" customWidth="1"/>
    <col min="11780" max="11780" width="14.5703125" customWidth="1"/>
    <col min="11781" max="11781" width="14.7109375" customWidth="1"/>
    <col min="12033" max="12033" width="39" customWidth="1"/>
    <col min="12034" max="12034" width="10.42578125" customWidth="1"/>
    <col min="12036" max="12036" width="14.5703125" customWidth="1"/>
    <col min="12037" max="12037" width="14.7109375" customWidth="1"/>
    <col min="12289" max="12289" width="39" customWidth="1"/>
    <col min="12290" max="12290" width="10.42578125" customWidth="1"/>
    <col min="12292" max="12292" width="14.5703125" customWidth="1"/>
    <col min="12293" max="12293" width="14.7109375" customWidth="1"/>
    <col min="12545" max="12545" width="39" customWidth="1"/>
    <col min="12546" max="12546" width="10.42578125" customWidth="1"/>
    <col min="12548" max="12548" width="14.5703125" customWidth="1"/>
    <col min="12549" max="12549" width="14.7109375" customWidth="1"/>
    <col min="12801" max="12801" width="39" customWidth="1"/>
    <col min="12802" max="12802" width="10.42578125" customWidth="1"/>
    <col min="12804" max="12804" width="14.5703125" customWidth="1"/>
    <col min="12805" max="12805" width="14.7109375" customWidth="1"/>
    <col min="13057" max="13057" width="39" customWidth="1"/>
    <col min="13058" max="13058" width="10.42578125" customWidth="1"/>
    <col min="13060" max="13060" width="14.5703125" customWidth="1"/>
    <col min="13061" max="13061" width="14.7109375" customWidth="1"/>
    <col min="13313" max="13313" width="39" customWidth="1"/>
    <col min="13314" max="13314" width="10.42578125" customWidth="1"/>
    <col min="13316" max="13316" width="14.5703125" customWidth="1"/>
    <col min="13317" max="13317" width="14.7109375" customWidth="1"/>
    <col min="13569" max="13569" width="39" customWidth="1"/>
    <col min="13570" max="13570" width="10.42578125" customWidth="1"/>
    <col min="13572" max="13572" width="14.5703125" customWidth="1"/>
    <col min="13573" max="13573" width="14.7109375" customWidth="1"/>
    <col min="13825" max="13825" width="39" customWidth="1"/>
    <col min="13826" max="13826" width="10.42578125" customWidth="1"/>
    <col min="13828" max="13828" width="14.5703125" customWidth="1"/>
    <col min="13829" max="13829" width="14.7109375" customWidth="1"/>
    <col min="14081" max="14081" width="39" customWidth="1"/>
    <col min="14082" max="14082" width="10.42578125" customWidth="1"/>
    <col min="14084" max="14084" width="14.5703125" customWidth="1"/>
    <col min="14085" max="14085" width="14.7109375" customWidth="1"/>
    <col min="14337" max="14337" width="39" customWidth="1"/>
    <col min="14338" max="14338" width="10.42578125" customWidth="1"/>
    <col min="14340" max="14340" width="14.5703125" customWidth="1"/>
    <col min="14341" max="14341" width="14.7109375" customWidth="1"/>
    <col min="14593" max="14593" width="39" customWidth="1"/>
    <col min="14594" max="14594" width="10.42578125" customWidth="1"/>
    <col min="14596" max="14596" width="14.5703125" customWidth="1"/>
    <col min="14597" max="14597" width="14.7109375" customWidth="1"/>
    <col min="14849" max="14849" width="39" customWidth="1"/>
    <col min="14850" max="14850" width="10.42578125" customWidth="1"/>
    <col min="14852" max="14852" width="14.5703125" customWidth="1"/>
    <col min="14853" max="14853" width="14.7109375" customWidth="1"/>
    <col min="15105" max="15105" width="39" customWidth="1"/>
    <col min="15106" max="15106" width="10.42578125" customWidth="1"/>
    <col min="15108" max="15108" width="14.5703125" customWidth="1"/>
    <col min="15109" max="15109" width="14.7109375" customWidth="1"/>
    <col min="15361" max="15361" width="39" customWidth="1"/>
    <col min="15362" max="15362" width="10.42578125" customWidth="1"/>
    <col min="15364" max="15364" width="14.5703125" customWidth="1"/>
    <col min="15365" max="15365" width="14.7109375" customWidth="1"/>
    <col min="15617" max="15617" width="39" customWidth="1"/>
    <col min="15618" max="15618" width="10.42578125" customWidth="1"/>
    <col min="15620" max="15620" width="14.5703125" customWidth="1"/>
    <col min="15621" max="15621" width="14.7109375" customWidth="1"/>
    <col min="15873" max="15873" width="39" customWidth="1"/>
    <col min="15874" max="15874" width="10.42578125" customWidth="1"/>
    <col min="15876" max="15876" width="14.5703125" customWidth="1"/>
    <col min="15877" max="15877" width="14.7109375" customWidth="1"/>
    <col min="16129" max="16129" width="39" customWidth="1"/>
    <col min="16130" max="16130" width="10.42578125" customWidth="1"/>
    <col min="16132" max="16132" width="14.5703125" customWidth="1"/>
    <col min="16133" max="16133" width="14.7109375" customWidth="1"/>
  </cols>
  <sheetData>
    <row r="1" spans="1:5" ht="16.5" x14ac:dyDescent="0.25">
      <c r="A1" s="944" t="s">
        <v>750</v>
      </c>
      <c r="B1" s="724" t="s">
        <v>55</v>
      </c>
      <c r="C1" s="724" t="s">
        <v>277</v>
      </c>
      <c r="D1" s="724" t="s">
        <v>55</v>
      </c>
      <c r="E1" s="724" t="s">
        <v>55</v>
      </c>
    </row>
    <row r="2" spans="1:5" x14ac:dyDescent="0.25">
      <c r="A2" s="722" t="s">
        <v>277</v>
      </c>
      <c r="B2" s="993" t="s">
        <v>113</v>
      </c>
      <c r="C2" s="993"/>
      <c r="D2" s="993"/>
      <c r="E2" s="861" t="s">
        <v>114</v>
      </c>
    </row>
    <row r="3" spans="1:5" x14ac:dyDescent="0.25">
      <c r="B3" s="1001" t="s">
        <v>338</v>
      </c>
      <c r="C3" s="1001" t="s">
        <v>339</v>
      </c>
      <c r="D3" s="1001" t="s">
        <v>340</v>
      </c>
      <c r="E3" s="1001" t="s">
        <v>340</v>
      </c>
    </row>
    <row r="4" spans="1:5" ht="24" customHeight="1" x14ac:dyDescent="0.25">
      <c r="A4" s="699" t="s">
        <v>341</v>
      </c>
      <c r="B4" s="1001"/>
      <c r="C4" s="1001"/>
      <c r="D4" s="1001"/>
      <c r="E4" s="1004"/>
    </row>
    <row r="5" spans="1:5" x14ac:dyDescent="0.25">
      <c r="A5" s="857" t="s">
        <v>276</v>
      </c>
      <c r="B5" s="813" t="s">
        <v>116</v>
      </c>
      <c r="C5" s="813" t="s">
        <v>311</v>
      </c>
      <c r="D5" s="813" t="s">
        <v>243</v>
      </c>
      <c r="E5" s="813" t="s">
        <v>243</v>
      </c>
    </row>
    <row r="6" spans="1:5" x14ac:dyDescent="0.25">
      <c r="A6" s="694" t="s">
        <v>342</v>
      </c>
      <c r="B6" s="714">
        <v>218</v>
      </c>
      <c r="C6" s="714">
        <v>305</v>
      </c>
      <c r="D6" s="734" t="s">
        <v>55</v>
      </c>
      <c r="E6" s="724" t="s">
        <v>55</v>
      </c>
    </row>
    <row r="7" spans="1:5" x14ac:dyDescent="0.25">
      <c r="A7" s="694" t="s">
        <v>343</v>
      </c>
      <c r="B7" s="714">
        <v>40</v>
      </c>
      <c r="C7" s="714">
        <v>10</v>
      </c>
      <c r="D7" s="734" t="s">
        <v>55</v>
      </c>
      <c r="E7" s="724" t="s">
        <v>55</v>
      </c>
    </row>
    <row r="8" spans="1:5" x14ac:dyDescent="0.25">
      <c r="A8" s="694" t="s">
        <v>344</v>
      </c>
      <c r="B8" s="714">
        <v>30</v>
      </c>
      <c r="C8" s="714">
        <v>31</v>
      </c>
      <c r="D8" s="734" t="s">
        <v>55</v>
      </c>
      <c r="E8" s="724" t="s">
        <v>55</v>
      </c>
    </row>
    <row r="9" spans="1:5" x14ac:dyDescent="0.25">
      <c r="A9" s="812" t="s">
        <v>345</v>
      </c>
      <c r="B9" s="830">
        <v>12</v>
      </c>
      <c r="C9" s="830">
        <v>2</v>
      </c>
      <c r="D9" s="862" t="s">
        <v>55</v>
      </c>
      <c r="E9" s="863" t="s">
        <v>55</v>
      </c>
    </row>
    <row r="10" spans="1:5" x14ac:dyDescent="0.25">
      <c r="A10" s="699" t="s">
        <v>346</v>
      </c>
      <c r="B10" s="729">
        <v>300</v>
      </c>
      <c r="C10" s="729">
        <v>348</v>
      </c>
      <c r="D10" s="735">
        <v>0.86</v>
      </c>
      <c r="E10" s="731">
        <v>0.89</v>
      </c>
    </row>
    <row r="11" spans="1:5" ht="7.5" customHeight="1" x14ac:dyDescent="0.25">
      <c r="A11" s="699" t="s">
        <v>276</v>
      </c>
      <c r="B11" s="725" t="s">
        <v>55</v>
      </c>
      <c r="C11" s="725" t="s">
        <v>277</v>
      </c>
      <c r="D11" s="725" t="s">
        <v>55</v>
      </c>
      <c r="E11" s="725" t="s">
        <v>55</v>
      </c>
    </row>
    <row r="12" spans="1:5" ht="25.5" x14ac:dyDescent="0.25">
      <c r="A12" s="812" t="s">
        <v>347</v>
      </c>
      <c r="B12" s="864">
        <v>99</v>
      </c>
      <c r="C12" s="864">
        <v>70</v>
      </c>
      <c r="D12" s="865" t="s">
        <v>55</v>
      </c>
      <c r="E12" s="866" t="s">
        <v>55</v>
      </c>
    </row>
    <row r="13" spans="1:5" x14ac:dyDescent="0.25">
      <c r="A13" s="699" t="s">
        <v>348</v>
      </c>
      <c r="B13" s="729">
        <v>399</v>
      </c>
      <c r="C13" s="729">
        <v>418</v>
      </c>
      <c r="D13" s="735">
        <v>0.95</v>
      </c>
      <c r="E13" s="731">
        <v>1</v>
      </c>
    </row>
    <row r="14" spans="1:5" ht="15.75" x14ac:dyDescent="0.25">
      <c r="A14" s="736"/>
    </row>
  </sheetData>
  <mergeCells count="5">
    <mergeCell ref="B2:D2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workbookViewId="0">
      <selection sqref="A1:C1"/>
    </sheetView>
  </sheetViews>
  <sheetFormatPr defaultColWidth="28.7109375" defaultRowHeight="15" x14ac:dyDescent="0.25"/>
  <cols>
    <col min="1" max="1" width="28" bestFit="1" customWidth="1"/>
    <col min="2" max="12" width="6.42578125" customWidth="1"/>
    <col min="14" max="14" width="7.85546875" customWidth="1"/>
    <col min="15" max="15" width="9.7109375" customWidth="1"/>
    <col min="257" max="257" width="28" bestFit="1" customWidth="1"/>
    <col min="258" max="268" width="6.42578125" customWidth="1"/>
    <col min="513" max="513" width="28" bestFit="1" customWidth="1"/>
    <col min="514" max="524" width="6.42578125" customWidth="1"/>
    <col min="769" max="769" width="28" bestFit="1" customWidth="1"/>
    <col min="770" max="780" width="6.42578125" customWidth="1"/>
    <col min="1025" max="1025" width="28" bestFit="1" customWidth="1"/>
    <col min="1026" max="1036" width="6.42578125" customWidth="1"/>
    <col min="1281" max="1281" width="28" bestFit="1" customWidth="1"/>
    <col min="1282" max="1292" width="6.42578125" customWidth="1"/>
    <col min="1537" max="1537" width="28" bestFit="1" customWidth="1"/>
    <col min="1538" max="1548" width="6.42578125" customWidth="1"/>
    <col min="1793" max="1793" width="28" bestFit="1" customWidth="1"/>
    <col min="1794" max="1804" width="6.42578125" customWidth="1"/>
    <col min="2049" max="2049" width="28" bestFit="1" customWidth="1"/>
    <col min="2050" max="2060" width="6.42578125" customWidth="1"/>
    <col min="2305" max="2305" width="28" bestFit="1" customWidth="1"/>
    <col min="2306" max="2316" width="6.42578125" customWidth="1"/>
    <col min="2561" max="2561" width="28" bestFit="1" customWidth="1"/>
    <col min="2562" max="2572" width="6.42578125" customWidth="1"/>
    <col min="2817" max="2817" width="28" bestFit="1" customWidth="1"/>
    <col min="2818" max="2828" width="6.42578125" customWidth="1"/>
    <col min="3073" max="3073" width="28" bestFit="1" customWidth="1"/>
    <col min="3074" max="3084" width="6.42578125" customWidth="1"/>
    <col min="3329" max="3329" width="28" bestFit="1" customWidth="1"/>
    <col min="3330" max="3340" width="6.42578125" customWidth="1"/>
    <col min="3585" max="3585" width="28" bestFit="1" customWidth="1"/>
    <col min="3586" max="3596" width="6.42578125" customWidth="1"/>
    <col min="3841" max="3841" width="28" bestFit="1" customWidth="1"/>
    <col min="3842" max="3852" width="6.42578125" customWidth="1"/>
    <col min="4097" max="4097" width="28" bestFit="1" customWidth="1"/>
    <col min="4098" max="4108" width="6.42578125" customWidth="1"/>
    <col min="4353" max="4353" width="28" bestFit="1" customWidth="1"/>
    <col min="4354" max="4364" width="6.42578125" customWidth="1"/>
    <col min="4609" max="4609" width="28" bestFit="1" customWidth="1"/>
    <col min="4610" max="4620" width="6.42578125" customWidth="1"/>
    <col min="4865" max="4865" width="28" bestFit="1" customWidth="1"/>
    <col min="4866" max="4876" width="6.42578125" customWidth="1"/>
    <col min="5121" max="5121" width="28" bestFit="1" customWidth="1"/>
    <col min="5122" max="5132" width="6.42578125" customWidth="1"/>
    <col min="5377" max="5377" width="28" bestFit="1" customWidth="1"/>
    <col min="5378" max="5388" width="6.42578125" customWidth="1"/>
    <col min="5633" max="5633" width="28" bestFit="1" customWidth="1"/>
    <col min="5634" max="5644" width="6.42578125" customWidth="1"/>
    <col min="5889" max="5889" width="28" bestFit="1" customWidth="1"/>
    <col min="5890" max="5900" width="6.42578125" customWidth="1"/>
    <col min="6145" max="6145" width="28" bestFit="1" customWidth="1"/>
    <col min="6146" max="6156" width="6.42578125" customWidth="1"/>
    <col min="6401" max="6401" width="28" bestFit="1" customWidth="1"/>
    <col min="6402" max="6412" width="6.42578125" customWidth="1"/>
    <col min="6657" max="6657" width="28" bestFit="1" customWidth="1"/>
    <col min="6658" max="6668" width="6.42578125" customWidth="1"/>
    <col min="6913" max="6913" width="28" bestFit="1" customWidth="1"/>
    <col min="6914" max="6924" width="6.42578125" customWidth="1"/>
    <col min="7169" max="7169" width="28" bestFit="1" customWidth="1"/>
    <col min="7170" max="7180" width="6.42578125" customWidth="1"/>
    <col min="7425" max="7425" width="28" bestFit="1" customWidth="1"/>
    <col min="7426" max="7436" width="6.42578125" customWidth="1"/>
    <col min="7681" max="7681" width="28" bestFit="1" customWidth="1"/>
    <col min="7682" max="7692" width="6.42578125" customWidth="1"/>
    <col min="7937" max="7937" width="28" bestFit="1" customWidth="1"/>
    <col min="7938" max="7948" width="6.42578125" customWidth="1"/>
    <col min="8193" max="8193" width="28" bestFit="1" customWidth="1"/>
    <col min="8194" max="8204" width="6.42578125" customWidth="1"/>
    <col min="8449" max="8449" width="28" bestFit="1" customWidth="1"/>
    <col min="8450" max="8460" width="6.42578125" customWidth="1"/>
    <col min="8705" max="8705" width="28" bestFit="1" customWidth="1"/>
    <col min="8706" max="8716" width="6.42578125" customWidth="1"/>
    <col min="8961" max="8961" width="28" bestFit="1" customWidth="1"/>
    <col min="8962" max="8972" width="6.42578125" customWidth="1"/>
    <col min="9217" max="9217" width="28" bestFit="1" customWidth="1"/>
    <col min="9218" max="9228" width="6.42578125" customWidth="1"/>
    <col min="9473" max="9473" width="28" bestFit="1" customWidth="1"/>
    <col min="9474" max="9484" width="6.42578125" customWidth="1"/>
    <col min="9729" max="9729" width="28" bestFit="1" customWidth="1"/>
    <col min="9730" max="9740" width="6.42578125" customWidth="1"/>
    <col min="9985" max="9985" width="28" bestFit="1" customWidth="1"/>
    <col min="9986" max="9996" width="6.42578125" customWidth="1"/>
    <col min="10241" max="10241" width="28" bestFit="1" customWidth="1"/>
    <col min="10242" max="10252" width="6.42578125" customWidth="1"/>
    <col min="10497" max="10497" width="28" bestFit="1" customWidth="1"/>
    <col min="10498" max="10508" width="6.42578125" customWidth="1"/>
    <col min="10753" max="10753" width="28" bestFit="1" customWidth="1"/>
    <col min="10754" max="10764" width="6.42578125" customWidth="1"/>
    <col min="11009" max="11009" width="28" bestFit="1" customWidth="1"/>
    <col min="11010" max="11020" width="6.42578125" customWidth="1"/>
    <col min="11265" max="11265" width="28" bestFit="1" customWidth="1"/>
    <col min="11266" max="11276" width="6.42578125" customWidth="1"/>
    <col min="11521" max="11521" width="28" bestFit="1" customWidth="1"/>
    <col min="11522" max="11532" width="6.42578125" customWidth="1"/>
    <col min="11777" max="11777" width="28" bestFit="1" customWidth="1"/>
    <col min="11778" max="11788" width="6.42578125" customWidth="1"/>
    <col min="12033" max="12033" width="28" bestFit="1" customWidth="1"/>
    <col min="12034" max="12044" width="6.42578125" customWidth="1"/>
    <col min="12289" max="12289" width="28" bestFit="1" customWidth="1"/>
    <col min="12290" max="12300" width="6.42578125" customWidth="1"/>
    <col min="12545" max="12545" width="28" bestFit="1" customWidth="1"/>
    <col min="12546" max="12556" width="6.42578125" customWidth="1"/>
    <col min="12801" max="12801" width="28" bestFit="1" customWidth="1"/>
    <col min="12802" max="12812" width="6.42578125" customWidth="1"/>
    <col min="13057" max="13057" width="28" bestFit="1" customWidth="1"/>
    <col min="13058" max="13068" width="6.42578125" customWidth="1"/>
    <col min="13313" max="13313" width="28" bestFit="1" customWidth="1"/>
    <col min="13314" max="13324" width="6.42578125" customWidth="1"/>
    <col min="13569" max="13569" width="28" bestFit="1" customWidth="1"/>
    <col min="13570" max="13580" width="6.42578125" customWidth="1"/>
    <col min="13825" max="13825" width="28" bestFit="1" customWidth="1"/>
    <col min="13826" max="13836" width="6.42578125" customWidth="1"/>
    <col min="14081" max="14081" width="28" bestFit="1" customWidth="1"/>
    <col min="14082" max="14092" width="6.42578125" customWidth="1"/>
    <col min="14337" max="14337" width="28" bestFit="1" customWidth="1"/>
    <col min="14338" max="14348" width="6.42578125" customWidth="1"/>
    <col min="14593" max="14593" width="28" bestFit="1" customWidth="1"/>
    <col min="14594" max="14604" width="6.42578125" customWidth="1"/>
    <col min="14849" max="14849" width="28" bestFit="1" customWidth="1"/>
    <col min="14850" max="14860" width="6.42578125" customWidth="1"/>
    <col min="15105" max="15105" width="28" bestFit="1" customWidth="1"/>
    <col min="15106" max="15116" width="6.42578125" customWidth="1"/>
    <col min="15361" max="15361" width="28" bestFit="1" customWidth="1"/>
    <col min="15362" max="15372" width="6.42578125" customWidth="1"/>
    <col min="15617" max="15617" width="28" bestFit="1" customWidth="1"/>
    <col min="15618" max="15628" width="6.42578125" customWidth="1"/>
    <col min="15873" max="15873" width="28" bestFit="1" customWidth="1"/>
    <col min="15874" max="15884" width="6.42578125" customWidth="1"/>
    <col min="16129" max="16129" width="28" bestFit="1" customWidth="1"/>
    <col min="16130" max="16140" width="6.42578125" customWidth="1"/>
  </cols>
  <sheetData>
    <row r="1" spans="1:12" x14ac:dyDescent="0.25">
      <c r="A1" s="1005" t="s">
        <v>765</v>
      </c>
      <c r="B1" s="1005"/>
      <c r="C1" s="1005"/>
      <c r="D1" s="725" t="s">
        <v>55</v>
      </c>
      <c r="E1" s="725" t="s">
        <v>55</v>
      </c>
      <c r="F1" s="725" t="s">
        <v>55</v>
      </c>
      <c r="G1" s="725" t="s">
        <v>55</v>
      </c>
      <c r="H1" s="725" t="s">
        <v>55</v>
      </c>
      <c r="I1" s="725" t="s">
        <v>55</v>
      </c>
      <c r="J1" s="725" t="s">
        <v>55</v>
      </c>
      <c r="K1" s="725" t="s">
        <v>55</v>
      </c>
      <c r="L1" s="725" t="s">
        <v>55</v>
      </c>
    </row>
    <row r="2" spans="1:12" x14ac:dyDescent="0.25">
      <c r="A2" s="941" t="s">
        <v>277</v>
      </c>
      <c r="B2" s="945" t="s">
        <v>349</v>
      </c>
      <c r="C2" s="945" t="s">
        <v>350</v>
      </c>
      <c r="D2" s="737" t="s">
        <v>351</v>
      </c>
      <c r="E2" s="737" t="s">
        <v>352</v>
      </c>
      <c r="F2" s="737" t="s">
        <v>349</v>
      </c>
      <c r="G2" s="737" t="s">
        <v>353</v>
      </c>
      <c r="H2" s="737" t="s">
        <v>354</v>
      </c>
      <c r="I2" s="737" t="s">
        <v>355</v>
      </c>
      <c r="J2" s="737" t="s">
        <v>356</v>
      </c>
      <c r="K2" s="692" t="s">
        <v>357</v>
      </c>
      <c r="L2" s="692" t="s">
        <v>358</v>
      </c>
    </row>
    <row r="3" spans="1:12" x14ac:dyDescent="0.25">
      <c r="A3" s="782" t="s">
        <v>276</v>
      </c>
      <c r="B3" s="784" t="s">
        <v>359</v>
      </c>
      <c r="C3" s="784" t="s">
        <v>360</v>
      </c>
      <c r="D3" s="692" t="s">
        <v>360</v>
      </c>
      <c r="E3" s="692" t="s">
        <v>360</v>
      </c>
      <c r="F3" s="692" t="s">
        <v>361</v>
      </c>
      <c r="G3" s="692" t="s">
        <v>362</v>
      </c>
      <c r="H3" s="692" t="s">
        <v>362</v>
      </c>
      <c r="I3" s="692" t="s">
        <v>362</v>
      </c>
      <c r="J3" s="692" t="s">
        <v>362</v>
      </c>
      <c r="K3" s="692" t="s">
        <v>362</v>
      </c>
      <c r="L3" s="692" t="s">
        <v>55</v>
      </c>
    </row>
    <row r="4" spans="1:12" x14ac:dyDescent="0.25">
      <c r="A4" s="946" t="s">
        <v>276</v>
      </c>
      <c r="B4" s="947" t="s">
        <v>116</v>
      </c>
      <c r="C4" s="947" t="s">
        <v>116</v>
      </c>
      <c r="D4" s="463" t="s">
        <v>116</v>
      </c>
      <c r="E4" s="463" t="s">
        <v>116</v>
      </c>
      <c r="F4" s="463" t="s">
        <v>116</v>
      </c>
      <c r="G4" s="463" t="s">
        <v>116</v>
      </c>
      <c r="H4" s="463" t="s">
        <v>116</v>
      </c>
      <c r="I4" s="463" t="s">
        <v>116</v>
      </c>
      <c r="J4" s="463" t="s">
        <v>116</v>
      </c>
      <c r="K4" s="463" t="s">
        <v>116</v>
      </c>
      <c r="L4" s="463" t="s">
        <v>116</v>
      </c>
    </row>
    <row r="5" spans="1:12" x14ac:dyDescent="0.25">
      <c r="A5" s="782" t="s">
        <v>363</v>
      </c>
      <c r="B5" s="948" t="s">
        <v>55</v>
      </c>
      <c r="C5" s="948" t="s">
        <v>55</v>
      </c>
      <c r="D5" s="738" t="s">
        <v>55</v>
      </c>
      <c r="E5" s="738" t="s">
        <v>55</v>
      </c>
      <c r="F5" s="964" t="s">
        <v>55</v>
      </c>
      <c r="G5" s="738" t="s">
        <v>55</v>
      </c>
      <c r="H5" s="738" t="s">
        <v>55</v>
      </c>
      <c r="I5" s="738" t="s">
        <v>55</v>
      </c>
      <c r="J5" s="738" t="s">
        <v>55</v>
      </c>
      <c r="K5" s="738" t="s">
        <v>55</v>
      </c>
      <c r="L5" s="970" t="s">
        <v>55</v>
      </c>
    </row>
    <row r="6" spans="1:12" x14ac:dyDescent="0.25">
      <c r="A6" s="935" t="s">
        <v>364</v>
      </c>
      <c r="B6" s="948" t="s">
        <v>76</v>
      </c>
      <c r="C6" s="948" t="s">
        <v>76</v>
      </c>
      <c r="D6" s="738" t="s">
        <v>76</v>
      </c>
      <c r="E6" s="738" t="s">
        <v>76</v>
      </c>
      <c r="F6" s="964" t="s">
        <v>76</v>
      </c>
      <c r="G6" s="738" t="s">
        <v>76</v>
      </c>
      <c r="H6" s="738">
        <v>0.8</v>
      </c>
      <c r="I6" s="738">
        <v>1.3</v>
      </c>
      <c r="J6" s="738">
        <v>0.9</v>
      </c>
      <c r="K6" s="738">
        <v>3.1</v>
      </c>
      <c r="L6" s="970">
        <v>6.1</v>
      </c>
    </row>
    <row r="7" spans="1:12" x14ac:dyDescent="0.25">
      <c r="A7" s="935" t="s">
        <v>365</v>
      </c>
      <c r="B7" s="948" t="s">
        <v>76</v>
      </c>
      <c r="C7" s="948" t="s">
        <v>76</v>
      </c>
      <c r="D7" s="738" t="s">
        <v>76</v>
      </c>
      <c r="E7" s="738" t="s">
        <v>76</v>
      </c>
      <c r="F7" s="964" t="s">
        <v>76</v>
      </c>
      <c r="G7" s="738" t="s">
        <v>76</v>
      </c>
      <c r="H7" s="738">
        <v>0.1</v>
      </c>
      <c r="I7" s="738" t="s">
        <v>76</v>
      </c>
      <c r="J7" s="738" t="s">
        <v>76</v>
      </c>
      <c r="K7" s="738" t="s">
        <v>76</v>
      </c>
      <c r="L7" s="970">
        <v>0.1</v>
      </c>
    </row>
    <row r="8" spans="1:12" x14ac:dyDescent="0.25">
      <c r="A8" s="936" t="s">
        <v>366</v>
      </c>
      <c r="B8" s="949" t="s">
        <v>76</v>
      </c>
      <c r="C8" s="949" t="s">
        <v>76</v>
      </c>
      <c r="D8" s="867" t="s">
        <v>76</v>
      </c>
      <c r="E8" s="867" t="s">
        <v>76</v>
      </c>
      <c r="F8" s="965" t="s">
        <v>76</v>
      </c>
      <c r="G8" s="867" t="s">
        <v>76</v>
      </c>
      <c r="H8" s="867" t="s">
        <v>76</v>
      </c>
      <c r="I8" s="867" t="s">
        <v>76</v>
      </c>
      <c r="J8" s="867">
        <v>0.9</v>
      </c>
      <c r="K8" s="867">
        <v>0.9</v>
      </c>
      <c r="L8" s="971">
        <v>1.8</v>
      </c>
    </row>
    <row r="9" spans="1:12" x14ac:dyDescent="0.25">
      <c r="A9" s="782" t="s">
        <v>367</v>
      </c>
      <c r="B9" s="948" t="s">
        <v>55</v>
      </c>
      <c r="C9" s="948" t="s">
        <v>55</v>
      </c>
      <c r="D9" s="738" t="s">
        <v>55</v>
      </c>
      <c r="E9" s="738" t="s">
        <v>55</v>
      </c>
      <c r="F9" s="966"/>
      <c r="G9" s="738" t="s">
        <v>55</v>
      </c>
      <c r="H9" s="738" t="s">
        <v>55</v>
      </c>
      <c r="I9" s="738" t="s">
        <v>55</v>
      </c>
      <c r="J9" s="738" t="s">
        <v>55</v>
      </c>
      <c r="K9" s="738" t="s">
        <v>55</v>
      </c>
      <c r="L9" s="970" t="s">
        <v>55</v>
      </c>
    </row>
    <row r="10" spans="1:12" x14ac:dyDescent="0.25">
      <c r="A10" s="935" t="s">
        <v>368</v>
      </c>
      <c r="B10" s="948">
        <v>9.5</v>
      </c>
      <c r="C10" s="948">
        <v>3.1</v>
      </c>
      <c r="D10" s="738">
        <v>1.3</v>
      </c>
      <c r="E10" s="738">
        <v>0.8</v>
      </c>
      <c r="F10" s="964">
        <v>14.7</v>
      </c>
      <c r="G10" s="738">
        <v>0.1</v>
      </c>
      <c r="H10" s="738" t="s">
        <v>76</v>
      </c>
      <c r="I10" s="738" t="s">
        <v>76</v>
      </c>
      <c r="J10" s="738" t="s">
        <v>76</v>
      </c>
      <c r="K10" s="738">
        <v>0.3</v>
      </c>
      <c r="L10" s="970">
        <v>15.1</v>
      </c>
    </row>
    <row r="11" spans="1:12" ht="25.5" x14ac:dyDescent="0.25">
      <c r="A11" s="935" t="s">
        <v>369</v>
      </c>
      <c r="B11" s="948">
        <v>0.5</v>
      </c>
      <c r="C11" s="948">
        <v>4.9000000000000004</v>
      </c>
      <c r="D11" s="738">
        <v>3.4</v>
      </c>
      <c r="E11" s="738">
        <v>5.3</v>
      </c>
      <c r="F11" s="964">
        <v>14.1</v>
      </c>
      <c r="G11" s="738">
        <v>1</v>
      </c>
      <c r="H11" s="738">
        <v>0.6</v>
      </c>
      <c r="I11" s="738">
        <v>0.9</v>
      </c>
      <c r="J11" s="738">
        <v>0.4</v>
      </c>
      <c r="K11" s="738">
        <v>0.5</v>
      </c>
      <c r="L11" s="970">
        <v>17.5</v>
      </c>
    </row>
    <row r="12" spans="1:12" x14ac:dyDescent="0.25">
      <c r="A12" s="935" t="s">
        <v>370</v>
      </c>
      <c r="B12" s="948">
        <v>2.2000000000000002</v>
      </c>
      <c r="C12" s="948">
        <v>3.3</v>
      </c>
      <c r="D12" s="738">
        <v>0.2</v>
      </c>
      <c r="E12" s="738" t="s">
        <v>76</v>
      </c>
      <c r="F12" s="964">
        <v>5.7</v>
      </c>
      <c r="G12" s="738" t="s">
        <v>76</v>
      </c>
      <c r="H12" s="738" t="s">
        <v>76</v>
      </c>
      <c r="I12" s="738" t="s">
        <v>76</v>
      </c>
      <c r="J12" s="738" t="s">
        <v>76</v>
      </c>
      <c r="K12" s="738" t="s">
        <v>76</v>
      </c>
      <c r="L12" s="970">
        <v>5.7</v>
      </c>
    </row>
    <row r="13" spans="1:12" x14ac:dyDescent="0.25">
      <c r="A13" s="935" t="s">
        <v>371</v>
      </c>
      <c r="B13" s="948" t="s">
        <v>76</v>
      </c>
      <c r="C13" s="948">
        <v>1.3</v>
      </c>
      <c r="D13" s="738" t="s">
        <v>76</v>
      </c>
      <c r="E13" s="738">
        <v>1.4</v>
      </c>
      <c r="F13" s="964">
        <v>2.7</v>
      </c>
      <c r="G13" s="738">
        <v>3.6</v>
      </c>
      <c r="H13" s="738" t="s">
        <v>76</v>
      </c>
      <c r="I13" s="738">
        <v>4.3</v>
      </c>
      <c r="J13" s="738">
        <v>1.3</v>
      </c>
      <c r="K13" s="738">
        <v>3.9</v>
      </c>
      <c r="L13" s="970">
        <v>15.8</v>
      </c>
    </row>
    <row r="14" spans="1:12" x14ac:dyDescent="0.25">
      <c r="A14" s="935" t="s">
        <v>365</v>
      </c>
      <c r="B14" s="948">
        <v>0.6</v>
      </c>
      <c r="C14" s="948">
        <v>1.6</v>
      </c>
      <c r="D14" s="738">
        <v>2.2999999999999998</v>
      </c>
      <c r="E14" s="738">
        <v>4.8</v>
      </c>
      <c r="F14" s="964">
        <v>9.3000000000000007</v>
      </c>
      <c r="G14" s="738">
        <v>5.0999999999999996</v>
      </c>
      <c r="H14" s="738">
        <v>5.4</v>
      </c>
      <c r="I14" s="738">
        <v>3.7</v>
      </c>
      <c r="J14" s="738">
        <v>3</v>
      </c>
      <c r="K14" s="738">
        <v>8.5</v>
      </c>
      <c r="L14" s="970">
        <v>35</v>
      </c>
    </row>
    <row r="15" spans="1:12" x14ac:dyDescent="0.25">
      <c r="A15" s="935" t="s">
        <v>372</v>
      </c>
      <c r="B15" s="948" t="s">
        <v>76</v>
      </c>
      <c r="C15" s="948" t="s">
        <v>76</v>
      </c>
      <c r="D15" s="738">
        <v>1.1000000000000001</v>
      </c>
      <c r="E15" s="738" t="s">
        <v>76</v>
      </c>
      <c r="F15" s="964">
        <v>1.1000000000000001</v>
      </c>
      <c r="G15" s="738">
        <v>4.4000000000000004</v>
      </c>
      <c r="H15" s="738">
        <v>1</v>
      </c>
      <c r="I15" s="738">
        <v>1.6</v>
      </c>
      <c r="J15" s="738" t="s">
        <v>76</v>
      </c>
      <c r="K15" s="738">
        <v>4.2</v>
      </c>
      <c r="L15" s="970">
        <v>12.3</v>
      </c>
    </row>
    <row r="16" spans="1:12" x14ac:dyDescent="0.25">
      <c r="A16" s="935" t="s">
        <v>373</v>
      </c>
      <c r="B16" s="948">
        <v>0.7</v>
      </c>
      <c r="C16" s="948" t="s">
        <v>76</v>
      </c>
      <c r="D16" s="738" t="s">
        <v>76</v>
      </c>
      <c r="E16" s="738" t="s">
        <v>76</v>
      </c>
      <c r="F16" s="964">
        <v>0.7</v>
      </c>
      <c r="G16" s="738">
        <v>0.5</v>
      </c>
      <c r="H16" s="738">
        <v>1.4</v>
      </c>
      <c r="I16" s="738">
        <v>1.3</v>
      </c>
      <c r="J16" s="738">
        <v>0.5</v>
      </c>
      <c r="K16" s="738">
        <v>0.3</v>
      </c>
      <c r="L16" s="970">
        <v>4.7</v>
      </c>
    </row>
    <row r="17" spans="1:12" x14ac:dyDescent="0.25">
      <c r="A17" s="935" t="s">
        <v>366</v>
      </c>
      <c r="B17" s="948" t="s">
        <v>76</v>
      </c>
      <c r="C17" s="948" t="s">
        <v>76</v>
      </c>
      <c r="D17" s="738" t="s">
        <v>76</v>
      </c>
      <c r="E17" s="738" t="s">
        <v>76</v>
      </c>
      <c r="F17" s="964" t="s">
        <v>76</v>
      </c>
      <c r="G17" s="738">
        <v>1.1000000000000001</v>
      </c>
      <c r="H17" s="738">
        <v>3</v>
      </c>
      <c r="I17" s="738">
        <v>0.2</v>
      </c>
      <c r="J17" s="738">
        <v>0.9</v>
      </c>
      <c r="K17" s="738">
        <v>14</v>
      </c>
      <c r="L17" s="970">
        <v>19.2</v>
      </c>
    </row>
    <row r="18" spans="1:12" x14ac:dyDescent="0.25">
      <c r="A18" s="936" t="s">
        <v>158</v>
      </c>
      <c r="B18" s="867">
        <v>2.2999999999999998</v>
      </c>
      <c r="C18" s="867">
        <v>1.1000000000000001</v>
      </c>
      <c r="D18" s="867">
        <v>0.3</v>
      </c>
      <c r="E18" s="867">
        <v>1.5</v>
      </c>
      <c r="F18" s="965">
        <v>5.2</v>
      </c>
      <c r="G18" s="867">
        <v>0.7</v>
      </c>
      <c r="H18" s="867">
        <v>0.3</v>
      </c>
      <c r="I18" s="867">
        <v>0.4</v>
      </c>
      <c r="J18" s="867">
        <v>0.4</v>
      </c>
      <c r="K18" s="867">
        <v>1.6</v>
      </c>
      <c r="L18" s="971">
        <v>8.6</v>
      </c>
    </row>
    <row r="19" spans="1:12" x14ac:dyDescent="0.25">
      <c r="A19" s="825" t="s">
        <v>336</v>
      </c>
      <c r="B19" s="868">
        <v>15.8</v>
      </c>
      <c r="C19" s="868">
        <v>15.3</v>
      </c>
      <c r="D19" s="868">
        <v>8.6</v>
      </c>
      <c r="E19" s="868">
        <v>13.8</v>
      </c>
      <c r="F19" s="967">
        <v>53.5</v>
      </c>
      <c r="G19" s="868">
        <v>16.5</v>
      </c>
      <c r="H19" s="868">
        <v>12.6</v>
      </c>
      <c r="I19" s="868">
        <v>13.7</v>
      </c>
      <c r="J19" s="868">
        <v>8.3000000000000007</v>
      </c>
      <c r="K19" s="868">
        <v>37.299999999999997</v>
      </c>
      <c r="L19" s="967">
        <v>141.9</v>
      </c>
    </row>
    <row r="20" spans="1:12" x14ac:dyDescent="0.25">
      <c r="A20" s="869" t="s">
        <v>374</v>
      </c>
      <c r="B20" s="870">
        <v>4.2</v>
      </c>
      <c r="C20" s="870">
        <v>3.9</v>
      </c>
      <c r="D20" s="870">
        <v>1.6</v>
      </c>
      <c r="E20" s="870">
        <v>0.3</v>
      </c>
      <c r="F20" s="968">
        <v>10</v>
      </c>
      <c r="G20" s="870">
        <v>5.0999999999999996</v>
      </c>
      <c r="H20" s="870">
        <v>2.4</v>
      </c>
      <c r="I20" s="870">
        <v>2.8</v>
      </c>
      <c r="J20" s="870">
        <v>0.5</v>
      </c>
      <c r="K20" s="870">
        <v>4.5</v>
      </c>
      <c r="L20" s="968">
        <v>25.3</v>
      </c>
    </row>
    <row r="21" spans="1:12" x14ac:dyDescent="0.25">
      <c r="A21" s="825" t="s">
        <v>375</v>
      </c>
      <c r="B21" s="868">
        <v>11.6</v>
      </c>
      <c r="C21" s="868">
        <v>11.4</v>
      </c>
      <c r="D21" s="868">
        <v>7</v>
      </c>
      <c r="E21" s="868">
        <v>13.5</v>
      </c>
      <c r="F21" s="967">
        <v>43.5</v>
      </c>
      <c r="G21" s="868">
        <v>11.4</v>
      </c>
      <c r="H21" s="868">
        <v>10.199999999999999</v>
      </c>
      <c r="I21" s="868">
        <v>10.9</v>
      </c>
      <c r="J21" s="868">
        <v>7.8</v>
      </c>
      <c r="K21" s="868">
        <v>32.799999999999997</v>
      </c>
      <c r="L21" s="967">
        <v>116.6</v>
      </c>
    </row>
    <row r="22" spans="1:12" x14ac:dyDescent="0.25">
      <c r="A22" s="871" t="s">
        <v>376</v>
      </c>
      <c r="B22" s="872">
        <v>16.8</v>
      </c>
      <c r="C22" s="872">
        <v>23.2</v>
      </c>
      <c r="D22" s="872">
        <v>14.4</v>
      </c>
      <c r="E22" s="872">
        <v>21</v>
      </c>
      <c r="F22" s="969">
        <v>75.400000000000006</v>
      </c>
      <c r="G22" s="872">
        <v>14</v>
      </c>
      <c r="H22" s="872">
        <v>16.100000000000001</v>
      </c>
      <c r="I22" s="872">
        <v>6.5</v>
      </c>
      <c r="J22" s="872">
        <v>14</v>
      </c>
      <c r="K22" s="872">
        <v>45.4</v>
      </c>
      <c r="L22" s="972">
        <v>171.4</v>
      </c>
    </row>
    <row r="23" spans="1:12" x14ac:dyDescent="0.25">
      <c r="A23" s="694" t="s">
        <v>377</v>
      </c>
      <c r="B23" s="738">
        <v>5.3</v>
      </c>
      <c r="C23" s="738">
        <v>7.8</v>
      </c>
      <c r="D23" s="738">
        <v>1.7</v>
      </c>
      <c r="E23" s="738">
        <v>2.2000000000000002</v>
      </c>
      <c r="F23" s="964">
        <v>17</v>
      </c>
      <c r="G23" s="738">
        <v>2.7</v>
      </c>
      <c r="H23" s="738">
        <v>5.0999999999999996</v>
      </c>
      <c r="I23" s="738">
        <v>0.1</v>
      </c>
      <c r="J23" s="738">
        <v>2.4</v>
      </c>
      <c r="K23" s="738">
        <v>6</v>
      </c>
      <c r="L23" s="970">
        <v>33.299999999999997</v>
      </c>
    </row>
    <row r="24" spans="1:12" x14ac:dyDescent="0.25">
      <c r="A24" s="837" t="s">
        <v>378</v>
      </c>
      <c r="B24" s="867">
        <v>11.5</v>
      </c>
      <c r="C24" s="867">
        <v>15.4</v>
      </c>
      <c r="D24" s="867">
        <v>12.7</v>
      </c>
      <c r="E24" s="867">
        <v>18.8</v>
      </c>
      <c r="F24" s="965">
        <v>58.4</v>
      </c>
      <c r="G24" s="867">
        <v>11.3</v>
      </c>
      <c r="H24" s="867">
        <v>11</v>
      </c>
      <c r="I24" s="867">
        <v>6.4</v>
      </c>
      <c r="J24" s="867">
        <v>11.6</v>
      </c>
      <c r="K24" s="867">
        <v>39.4</v>
      </c>
      <c r="L24" s="971">
        <v>138.1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zoomScaleNormal="100" workbookViewId="0"/>
  </sheetViews>
  <sheetFormatPr defaultRowHeight="15" x14ac:dyDescent="0.25"/>
  <cols>
    <col min="1" max="1" width="66.140625" customWidth="1"/>
    <col min="257" max="257" width="66.140625" customWidth="1"/>
    <col min="513" max="513" width="66.140625" customWidth="1"/>
    <col min="769" max="769" width="66.140625" customWidth="1"/>
    <col min="1025" max="1025" width="66.140625" customWidth="1"/>
    <col min="1281" max="1281" width="66.140625" customWidth="1"/>
    <col min="1537" max="1537" width="66.140625" customWidth="1"/>
    <col min="1793" max="1793" width="66.140625" customWidth="1"/>
    <col min="2049" max="2049" width="66.140625" customWidth="1"/>
    <col min="2305" max="2305" width="66.140625" customWidth="1"/>
    <col min="2561" max="2561" width="66.140625" customWidth="1"/>
    <col min="2817" max="2817" width="66.140625" customWidth="1"/>
    <col min="3073" max="3073" width="66.140625" customWidth="1"/>
    <col min="3329" max="3329" width="66.140625" customWidth="1"/>
    <col min="3585" max="3585" width="66.140625" customWidth="1"/>
    <col min="3841" max="3841" width="66.140625" customWidth="1"/>
    <col min="4097" max="4097" width="66.140625" customWidth="1"/>
    <col min="4353" max="4353" width="66.140625" customWidth="1"/>
    <col min="4609" max="4609" width="66.140625" customWidth="1"/>
    <col min="4865" max="4865" width="66.140625" customWidth="1"/>
    <col min="5121" max="5121" width="66.140625" customWidth="1"/>
    <col min="5377" max="5377" width="66.140625" customWidth="1"/>
    <col min="5633" max="5633" width="66.140625" customWidth="1"/>
    <col min="5889" max="5889" width="66.140625" customWidth="1"/>
    <col min="6145" max="6145" width="66.140625" customWidth="1"/>
    <col min="6401" max="6401" width="66.140625" customWidth="1"/>
    <col min="6657" max="6657" width="66.140625" customWidth="1"/>
    <col min="6913" max="6913" width="66.140625" customWidth="1"/>
    <col min="7169" max="7169" width="66.140625" customWidth="1"/>
    <col min="7425" max="7425" width="66.140625" customWidth="1"/>
    <col min="7681" max="7681" width="66.140625" customWidth="1"/>
    <col min="7937" max="7937" width="66.140625" customWidth="1"/>
    <col min="8193" max="8193" width="66.140625" customWidth="1"/>
    <col min="8449" max="8449" width="66.140625" customWidth="1"/>
    <col min="8705" max="8705" width="66.140625" customWidth="1"/>
    <col min="8961" max="8961" width="66.140625" customWidth="1"/>
    <col min="9217" max="9217" width="66.140625" customWidth="1"/>
    <col min="9473" max="9473" width="66.140625" customWidth="1"/>
    <col min="9729" max="9729" width="66.140625" customWidth="1"/>
    <col min="9985" max="9985" width="66.140625" customWidth="1"/>
    <col min="10241" max="10241" width="66.140625" customWidth="1"/>
    <col min="10497" max="10497" width="66.140625" customWidth="1"/>
    <col min="10753" max="10753" width="66.140625" customWidth="1"/>
    <col min="11009" max="11009" width="66.140625" customWidth="1"/>
    <col min="11265" max="11265" width="66.140625" customWidth="1"/>
    <col min="11521" max="11521" width="66.140625" customWidth="1"/>
    <col min="11777" max="11777" width="66.140625" customWidth="1"/>
    <col min="12033" max="12033" width="66.140625" customWidth="1"/>
    <col min="12289" max="12289" width="66.140625" customWidth="1"/>
    <col min="12545" max="12545" width="66.140625" customWidth="1"/>
    <col min="12801" max="12801" width="66.140625" customWidth="1"/>
    <col min="13057" max="13057" width="66.140625" customWidth="1"/>
    <col min="13313" max="13313" width="66.140625" customWidth="1"/>
    <col min="13569" max="13569" width="66.140625" customWidth="1"/>
    <col min="13825" max="13825" width="66.140625" customWidth="1"/>
    <col min="14081" max="14081" width="66.140625" customWidth="1"/>
    <col min="14337" max="14337" width="66.140625" customWidth="1"/>
    <col min="14593" max="14593" width="66.140625" customWidth="1"/>
    <col min="14849" max="14849" width="66.140625" customWidth="1"/>
    <col min="15105" max="15105" width="66.140625" customWidth="1"/>
    <col min="15361" max="15361" width="66.140625" customWidth="1"/>
    <col min="15617" max="15617" width="66.140625" customWidth="1"/>
    <col min="15873" max="15873" width="66.140625" customWidth="1"/>
    <col min="16129" max="16129" width="66.140625" customWidth="1"/>
  </cols>
  <sheetData>
    <row r="1" spans="1:4" x14ac:dyDescent="0.25">
      <c r="A1" s="950" t="s">
        <v>751</v>
      </c>
      <c r="B1" s="692" t="s">
        <v>261</v>
      </c>
      <c r="C1" s="692" t="s">
        <v>261</v>
      </c>
      <c r="D1" s="692" t="s">
        <v>261</v>
      </c>
    </row>
    <row r="2" spans="1:4" ht="18" customHeight="1" x14ac:dyDescent="0.25">
      <c r="A2" s="951"/>
      <c r="B2" s="876" t="s">
        <v>3</v>
      </c>
      <c r="C2" s="876" t="s">
        <v>379</v>
      </c>
      <c r="D2" s="876" t="s">
        <v>4</v>
      </c>
    </row>
    <row r="3" spans="1:4" x14ac:dyDescent="0.25">
      <c r="A3" s="935" t="s">
        <v>380</v>
      </c>
      <c r="B3" s="739">
        <v>0.114</v>
      </c>
      <c r="C3" s="740">
        <v>0.111</v>
      </c>
      <c r="D3" s="740">
        <v>0.10299999999999999</v>
      </c>
    </row>
    <row r="4" spans="1:4" x14ac:dyDescent="0.25">
      <c r="A4" s="935" t="s">
        <v>766</v>
      </c>
      <c r="B4" s="739">
        <v>0.114</v>
      </c>
      <c r="C4" s="740">
        <v>0.111</v>
      </c>
      <c r="D4" s="740">
        <v>0.10199999999999999</v>
      </c>
    </row>
    <row r="5" spans="1:4" x14ac:dyDescent="0.25">
      <c r="A5" s="935" t="s">
        <v>767</v>
      </c>
      <c r="B5" s="739">
        <v>0.14699999999999999</v>
      </c>
      <c r="C5" s="740">
        <v>0.14199999999999999</v>
      </c>
      <c r="D5" s="740">
        <v>0.13</v>
      </c>
    </row>
    <row r="6" spans="1:4" x14ac:dyDescent="0.25">
      <c r="A6" s="935" t="s">
        <v>768</v>
      </c>
      <c r="B6" s="739">
        <v>0.186</v>
      </c>
      <c r="C6" s="740">
        <v>0.17699999999999999</v>
      </c>
      <c r="D6" s="740">
        <v>0.16500000000000001</v>
      </c>
    </row>
    <row r="7" spans="1:4" ht="7.5" customHeight="1" x14ac:dyDescent="0.25">
      <c r="A7" s="694" t="s">
        <v>381</v>
      </c>
      <c r="B7" s="693" t="s">
        <v>55</v>
      </c>
      <c r="C7" s="693" t="s">
        <v>55</v>
      </c>
      <c r="D7" s="693" t="s">
        <v>55</v>
      </c>
    </row>
    <row r="8" spans="1:4" ht="20.25" customHeight="1" x14ac:dyDescent="0.25">
      <c r="A8" s="875" t="s">
        <v>382</v>
      </c>
      <c r="B8" s="463" t="s">
        <v>5</v>
      </c>
      <c r="C8" s="463" t="s">
        <v>5</v>
      </c>
      <c r="D8" s="463" t="s">
        <v>5</v>
      </c>
    </row>
    <row r="9" spans="1:4" x14ac:dyDescent="0.25">
      <c r="A9" s="699" t="s">
        <v>383</v>
      </c>
      <c r="B9" s="700">
        <v>59810</v>
      </c>
      <c r="C9" s="702">
        <v>61945</v>
      </c>
      <c r="D9" s="702">
        <v>59567</v>
      </c>
    </row>
    <row r="10" spans="1:4" x14ac:dyDescent="0.25">
      <c r="A10" s="694" t="s">
        <v>384</v>
      </c>
      <c r="B10" s="696">
        <v>-5305</v>
      </c>
      <c r="C10" s="697">
        <v>-5314</v>
      </c>
      <c r="D10" s="697">
        <v>-4322</v>
      </c>
    </row>
    <row r="11" spans="1:4" x14ac:dyDescent="0.25">
      <c r="A11" s="694" t="s">
        <v>385</v>
      </c>
      <c r="B11" s="696">
        <v>-631</v>
      </c>
      <c r="C11" s="697">
        <v>-545</v>
      </c>
      <c r="D11" s="697">
        <v>-615</v>
      </c>
    </row>
    <row r="12" spans="1:4" ht="7.5" customHeight="1" x14ac:dyDescent="0.25">
      <c r="A12" s="699" t="s">
        <v>295</v>
      </c>
      <c r="B12" s="741" t="s">
        <v>55</v>
      </c>
      <c r="C12" s="742" t="s">
        <v>55</v>
      </c>
      <c r="D12" s="742" t="s">
        <v>55</v>
      </c>
    </row>
    <row r="13" spans="1:4" x14ac:dyDescent="0.25">
      <c r="A13" s="694" t="s">
        <v>386</v>
      </c>
      <c r="B13" s="696">
        <v>950</v>
      </c>
      <c r="C13" s="697">
        <v>1139</v>
      </c>
      <c r="D13" s="697">
        <v>1227</v>
      </c>
    </row>
    <row r="14" spans="1:4" ht="9.75" customHeight="1" x14ac:dyDescent="0.25">
      <c r="A14" s="699" t="s">
        <v>295</v>
      </c>
      <c r="B14" s="741" t="s">
        <v>55</v>
      </c>
      <c r="C14" s="742" t="s">
        <v>55</v>
      </c>
      <c r="D14" s="742" t="s">
        <v>55</v>
      </c>
    </row>
    <row r="15" spans="1:4" x14ac:dyDescent="0.25">
      <c r="A15" s="699" t="s">
        <v>387</v>
      </c>
      <c r="B15" s="742" t="s">
        <v>55</v>
      </c>
      <c r="C15" s="742" t="s">
        <v>55</v>
      </c>
      <c r="D15" s="742" t="s">
        <v>55</v>
      </c>
    </row>
    <row r="16" spans="1:4" x14ac:dyDescent="0.25">
      <c r="A16" s="694" t="s">
        <v>388</v>
      </c>
      <c r="B16" s="696">
        <v>-1602</v>
      </c>
      <c r="C16" s="697">
        <v>-2018</v>
      </c>
      <c r="D16" s="697">
        <v>-2199</v>
      </c>
    </row>
    <row r="17" spans="1:4" x14ac:dyDescent="0.25">
      <c r="A17" s="694" t="s">
        <v>389</v>
      </c>
      <c r="B17" s="696">
        <v>-8234</v>
      </c>
      <c r="C17" s="697">
        <v>-8177</v>
      </c>
      <c r="D17" s="697">
        <v>-8127</v>
      </c>
    </row>
    <row r="18" spans="1:4" x14ac:dyDescent="0.25">
      <c r="A18" s="694" t="s">
        <v>390</v>
      </c>
      <c r="B18" s="696">
        <v>-855</v>
      </c>
      <c r="C18" s="697">
        <v>-1012</v>
      </c>
      <c r="D18" s="697">
        <v>-1080</v>
      </c>
    </row>
    <row r="19" spans="1:4" x14ac:dyDescent="0.25">
      <c r="A19" s="694" t="s">
        <v>391</v>
      </c>
      <c r="B19" s="696">
        <v>-1231</v>
      </c>
      <c r="C19" s="697">
        <v>-1807</v>
      </c>
      <c r="D19" s="697">
        <v>-1814</v>
      </c>
    </row>
    <row r="20" spans="1:4" x14ac:dyDescent="0.25">
      <c r="A20" s="694" t="s">
        <v>392</v>
      </c>
      <c r="B20" s="696">
        <v>-1365</v>
      </c>
      <c r="C20" s="697">
        <v>-1568</v>
      </c>
      <c r="D20" s="697">
        <v>-1772</v>
      </c>
    </row>
    <row r="21" spans="1:4" x14ac:dyDescent="0.25">
      <c r="A21" s="694" t="s">
        <v>393</v>
      </c>
      <c r="B21" s="696">
        <v>127</v>
      </c>
      <c r="C21" s="697">
        <v>-53</v>
      </c>
      <c r="D21" s="697">
        <v>658</v>
      </c>
    </row>
    <row r="22" spans="1:4" x14ac:dyDescent="0.25">
      <c r="A22" s="694" t="s">
        <v>394</v>
      </c>
      <c r="B22" s="696">
        <v>-689</v>
      </c>
      <c r="C22" s="697">
        <v>-67</v>
      </c>
      <c r="D22" s="697" t="s">
        <v>76</v>
      </c>
    </row>
    <row r="23" spans="1:4" x14ac:dyDescent="0.25">
      <c r="A23" s="694" t="s">
        <v>395</v>
      </c>
      <c r="B23" s="696">
        <v>-57</v>
      </c>
      <c r="C23" s="697">
        <v>-57</v>
      </c>
      <c r="D23" s="697">
        <v>-25</v>
      </c>
    </row>
    <row r="24" spans="1:4" x14ac:dyDescent="0.25">
      <c r="A24" s="936" t="s">
        <v>396</v>
      </c>
      <c r="B24" s="838">
        <v>-177</v>
      </c>
      <c r="C24" s="839">
        <v>-61</v>
      </c>
      <c r="D24" s="839">
        <v>-45</v>
      </c>
    </row>
    <row r="25" spans="1:4" x14ac:dyDescent="0.25">
      <c r="A25" s="782" t="s">
        <v>397</v>
      </c>
      <c r="B25" s="700">
        <v>40741</v>
      </c>
      <c r="C25" s="702">
        <v>42405</v>
      </c>
      <c r="D25" s="702">
        <v>41453</v>
      </c>
    </row>
    <row r="26" spans="1:4" x14ac:dyDescent="0.25">
      <c r="A26" s="936" t="s">
        <v>769</v>
      </c>
      <c r="B26" s="838" t="s">
        <v>76</v>
      </c>
      <c r="C26" s="839" t="s">
        <v>76</v>
      </c>
      <c r="D26" s="839">
        <v>-583</v>
      </c>
    </row>
    <row r="27" spans="1:4" x14ac:dyDescent="0.25">
      <c r="A27" s="782" t="s">
        <v>398</v>
      </c>
      <c r="B27" s="700">
        <v>40741</v>
      </c>
      <c r="C27" s="702">
        <v>42405</v>
      </c>
      <c r="D27" s="702">
        <v>40870</v>
      </c>
    </row>
    <row r="28" spans="1:4" ht="8.25" customHeight="1" x14ac:dyDescent="0.25">
      <c r="A28" s="782" t="s">
        <v>381</v>
      </c>
      <c r="B28" s="742" t="s">
        <v>55</v>
      </c>
      <c r="C28" s="742" t="s">
        <v>55</v>
      </c>
      <c r="D28" s="742" t="s">
        <v>55</v>
      </c>
    </row>
    <row r="29" spans="1:4" x14ac:dyDescent="0.25">
      <c r="A29" s="782" t="s">
        <v>399</v>
      </c>
      <c r="B29" s="742" t="s">
        <v>55</v>
      </c>
      <c r="C29" s="742" t="s">
        <v>55</v>
      </c>
      <c r="D29" s="742" t="s">
        <v>55</v>
      </c>
    </row>
    <row r="30" spans="1:4" x14ac:dyDescent="0.25">
      <c r="A30" s="935" t="s">
        <v>400</v>
      </c>
      <c r="B30" s="696">
        <v>5305</v>
      </c>
      <c r="C30" s="697">
        <v>5314</v>
      </c>
      <c r="D30" s="697">
        <v>4322</v>
      </c>
    </row>
    <row r="31" spans="1:4" x14ac:dyDescent="0.25">
      <c r="A31" s="935" t="s">
        <v>401</v>
      </c>
      <c r="B31" s="696">
        <v>6718</v>
      </c>
      <c r="C31" s="697">
        <v>6697</v>
      </c>
      <c r="D31" s="697">
        <v>6870</v>
      </c>
    </row>
    <row r="32" spans="1:4" x14ac:dyDescent="0.25">
      <c r="A32" s="936" t="s">
        <v>402</v>
      </c>
      <c r="B32" s="838">
        <v>-130</v>
      </c>
      <c r="C32" s="839">
        <v>-130</v>
      </c>
      <c r="D32" s="839" t="s">
        <v>76</v>
      </c>
    </row>
    <row r="33" spans="1:4" x14ac:dyDescent="0.25">
      <c r="A33" s="938" t="s">
        <v>770</v>
      </c>
      <c r="B33" s="843">
        <v>11893</v>
      </c>
      <c r="C33" s="844">
        <v>11881</v>
      </c>
      <c r="D33" s="844">
        <v>11192</v>
      </c>
    </row>
    <row r="34" spans="1:4" x14ac:dyDescent="0.25">
      <c r="A34" s="782" t="s">
        <v>403</v>
      </c>
      <c r="B34" s="700">
        <v>52634</v>
      </c>
      <c r="C34" s="702">
        <v>54286</v>
      </c>
      <c r="D34" s="702">
        <v>52062</v>
      </c>
    </row>
    <row r="35" spans="1:4" ht="6.75" customHeight="1" x14ac:dyDescent="0.25">
      <c r="A35" s="935" t="s">
        <v>381</v>
      </c>
      <c r="B35" s="742" t="s">
        <v>55</v>
      </c>
      <c r="C35" s="742" t="s">
        <v>55</v>
      </c>
      <c r="D35" s="742" t="s">
        <v>55</v>
      </c>
    </row>
    <row r="36" spans="1:4" x14ac:dyDescent="0.25">
      <c r="A36" s="782" t="s">
        <v>404</v>
      </c>
      <c r="B36" s="742" t="s">
        <v>55</v>
      </c>
      <c r="C36" s="742" t="s">
        <v>55</v>
      </c>
      <c r="D36" s="742" t="s">
        <v>55</v>
      </c>
    </row>
    <row r="37" spans="1:4" x14ac:dyDescent="0.25">
      <c r="A37" s="935" t="s">
        <v>400</v>
      </c>
      <c r="B37" s="696">
        <v>1757</v>
      </c>
      <c r="C37" s="697">
        <v>824</v>
      </c>
      <c r="D37" s="697">
        <v>800</v>
      </c>
    </row>
    <row r="38" spans="1:4" x14ac:dyDescent="0.25">
      <c r="A38" s="694" t="s">
        <v>405</v>
      </c>
      <c r="B38" s="696">
        <v>12389</v>
      </c>
      <c r="C38" s="697">
        <v>12602</v>
      </c>
      <c r="D38" s="697">
        <v>13529</v>
      </c>
    </row>
    <row r="39" spans="1:4" x14ac:dyDescent="0.25">
      <c r="A39" s="837" t="s">
        <v>402</v>
      </c>
      <c r="B39" s="838">
        <v>-253</v>
      </c>
      <c r="C39" s="839">
        <v>-254</v>
      </c>
      <c r="D39" s="839">
        <v>-48</v>
      </c>
    </row>
    <row r="40" spans="1:4" x14ac:dyDescent="0.25">
      <c r="A40" s="699" t="s">
        <v>406</v>
      </c>
      <c r="B40" s="700">
        <v>66527</v>
      </c>
      <c r="C40" s="702">
        <v>67458</v>
      </c>
      <c r="D40" s="702">
        <v>66343</v>
      </c>
    </row>
    <row r="41" spans="1:4" ht="8.25" customHeight="1" x14ac:dyDescent="0.25">
      <c r="A41" s="699" t="s">
        <v>295</v>
      </c>
      <c r="B41" s="743" t="s">
        <v>55</v>
      </c>
      <c r="C41" s="743" t="s">
        <v>55</v>
      </c>
      <c r="D41" s="743" t="s">
        <v>55</v>
      </c>
    </row>
    <row r="42" spans="1:4" x14ac:dyDescent="0.25">
      <c r="A42" s="699" t="s">
        <v>407</v>
      </c>
      <c r="B42" s="700">
        <v>358376</v>
      </c>
      <c r="C42" s="702">
        <v>381851</v>
      </c>
      <c r="D42" s="702">
        <v>401900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workbookViewId="0">
      <selection sqref="A1:A3"/>
    </sheetView>
  </sheetViews>
  <sheetFormatPr defaultRowHeight="15" x14ac:dyDescent="0.25"/>
  <cols>
    <col min="1" max="1" width="68.42578125" customWidth="1"/>
    <col min="3" max="3" width="10.7109375" customWidth="1"/>
    <col min="4" max="4" width="9.140625" style="730"/>
    <col min="7" max="7" width="14.28515625" customWidth="1"/>
    <col min="257" max="257" width="68.42578125" customWidth="1"/>
    <col min="259" max="259" width="10.7109375" customWidth="1"/>
    <col min="513" max="513" width="68.42578125" customWidth="1"/>
    <col min="515" max="515" width="10.7109375" customWidth="1"/>
    <col min="769" max="769" width="68.42578125" customWidth="1"/>
    <col min="771" max="771" width="10.7109375" customWidth="1"/>
    <col min="1025" max="1025" width="68.42578125" customWidth="1"/>
    <col min="1027" max="1027" width="10.7109375" customWidth="1"/>
    <col min="1281" max="1281" width="68.42578125" customWidth="1"/>
    <col min="1283" max="1283" width="10.7109375" customWidth="1"/>
    <col min="1537" max="1537" width="68.42578125" customWidth="1"/>
    <col min="1539" max="1539" width="10.7109375" customWidth="1"/>
    <col min="1793" max="1793" width="68.42578125" customWidth="1"/>
    <col min="1795" max="1795" width="10.7109375" customWidth="1"/>
    <col min="2049" max="2049" width="68.42578125" customWidth="1"/>
    <col min="2051" max="2051" width="10.7109375" customWidth="1"/>
    <col min="2305" max="2305" width="68.42578125" customWidth="1"/>
    <col min="2307" max="2307" width="10.7109375" customWidth="1"/>
    <col min="2561" max="2561" width="68.42578125" customWidth="1"/>
    <col min="2563" max="2563" width="10.7109375" customWidth="1"/>
    <col min="2817" max="2817" width="68.42578125" customWidth="1"/>
    <col min="2819" max="2819" width="10.7109375" customWidth="1"/>
    <col min="3073" max="3073" width="68.42578125" customWidth="1"/>
    <col min="3075" max="3075" width="10.7109375" customWidth="1"/>
    <col min="3329" max="3329" width="68.42578125" customWidth="1"/>
    <col min="3331" max="3331" width="10.7109375" customWidth="1"/>
    <col min="3585" max="3585" width="68.42578125" customWidth="1"/>
    <col min="3587" max="3587" width="10.7109375" customWidth="1"/>
    <col min="3841" max="3841" width="68.42578125" customWidth="1"/>
    <col min="3843" max="3843" width="10.7109375" customWidth="1"/>
    <col min="4097" max="4097" width="68.42578125" customWidth="1"/>
    <col min="4099" max="4099" width="10.7109375" customWidth="1"/>
    <col min="4353" max="4353" width="68.42578125" customWidth="1"/>
    <col min="4355" max="4355" width="10.7109375" customWidth="1"/>
    <col min="4609" max="4609" width="68.42578125" customWidth="1"/>
    <col min="4611" max="4611" width="10.7109375" customWidth="1"/>
    <col min="4865" max="4865" width="68.42578125" customWidth="1"/>
    <col min="4867" max="4867" width="10.7109375" customWidth="1"/>
    <col min="5121" max="5121" width="68.42578125" customWidth="1"/>
    <col min="5123" max="5123" width="10.7109375" customWidth="1"/>
    <col min="5377" max="5377" width="68.42578125" customWidth="1"/>
    <col min="5379" max="5379" width="10.7109375" customWidth="1"/>
    <col min="5633" max="5633" width="68.42578125" customWidth="1"/>
    <col min="5635" max="5635" width="10.7109375" customWidth="1"/>
    <col min="5889" max="5889" width="68.42578125" customWidth="1"/>
    <col min="5891" max="5891" width="10.7109375" customWidth="1"/>
    <col min="6145" max="6145" width="68.42578125" customWidth="1"/>
    <col min="6147" max="6147" width="10.7109375" customWidth="1"/>
    <col min="6401" max="6401" width="68.42578125" customWidth="1"/>
    <col min="6403" max="6403" width="10.7109375" customWidth="1"/>
    <col min="6657" max="6657" width="68.42578125" customWidth="1"/>
    <col min="6659" max="6659" width="10.7109375" customWidth="1"/>
    <col min="6913" max="6913" width="68.42578125" customWidth="1"/>
    <col min="6915" max="6915" width="10.7109375" customWidth="1"/>
    <col min="7169" max="7169" width="68.42578125" customWidth="1"/>
    <col min="7171" max="7171" width="10.7109375" customWidth="1"/>
    <col min="7425" max="7425" width="68.42578125" customWidth="1"/>
    <col min="7427" max="7427" width="10.7109375" customWidth="1"/>
    <col min="7681" max="7681" width="68.42578125" customWidth="1"/>
    <col min="7683" max="7683" width="10.7109375" customWidth="1"/>
    <col min="7937" max="7937" width="68.42578125" customWidth="1"/>
    <col min="7939" max="7939" width="10.7109375" customWidth="1"/>
    <col min="8193" max="8193" width="68.42578125" customWidth="1"/>
    <col min="8195" max="8195" width="10.7109375" customWidth="1"/>
    <col min="8449" max="8449" width="68.42578125" customWidth="1"/>
    <col min="8451" max="8451" width="10.7109375" customWidth="1"/>
    <col min="8705" max="8705" width="68.42578125" customWidth="1"/>
    <col min="8707" max="8707" width="10.7109375" customWidth="1"/>
    <col min="8961" max="8961" width="68.42578125" customWidth="1"/>
    <col min="8963" max="8963" width="10.7109375" customWidth="1"/>
    <col min="9217" max="9217" width="68.42578125" customWidth="1"/>
    <col min="9219" max="9219" width="10.7109375" customWidth="1"/>
    <col min="9473" max="9473" width="68.42578125" customWidth="1"/>
    <col min="9475" max="9475" width="10.7109375" customWidth="1"/>
    <col min="9729" max="9729" width="68.42578125" customWidth="1"/>
    <col min="9731" max="9731" width="10.7109375" customWidth="1"/>
    <col min="9985" max="9985" width="68.42578125" customWidth="1"/>
    <col min="9987" max="9987" width="10.7109375" customWidth="1"/>
    <col min="10241" max="10241" width="68.42578125" customWidth="1"/>
    <col min="10243" max="10243" width="10.7109375" customWidth="1"/>
    <col min="10497" max="10497" width="68.42578125" customWidth="1"/>
    <col min="10499" max="10499" width="10.7109375" customWidth="1"/>
    <col min="10753" max="10753" width="68.42578125" customWidth="1"/>
    <col min="10755" max="10755" width="10.7109375" customWidth="1"/>
    <col min="11009" max="11009" width="68.42578125" customWidth="1"/>
    <col min="11011" max="11011" width="10.7109375" customWidth="1"/>
    <col min="11265" max="11265" width="68.42578125" customWidth="1"/>
    <col min="11267" max="11267" width="10.7109375" customWidth="1"/>
    <col min="11521" max="11521" width="68.42578125" customWidth="1"/>
    <col min="11523" max="11523" width="10.7109375" customWidth="1"/>
    <col min="11777" max="11777" width="68.42578125" customWidth="1"/>
    <col min="11779" max="11779" width="10.7109375" customWidth="1"/>
    <col min="12033" max="12033" width="68.42578125" customWidth="1"/>
    <col min="12035" max="12035" width="10.7109375" customWidth="1"/>
    <col min="12289" max="12289" width="68.42578125" customWidth="1"/>
    <col min="12291" max="12291" width="10.7109375" customWidth="1"/>
    <col min="12545" max="12545" width="68.42578125" customWidth="1"/>
    <col min="12547" max="12547" width="10.7109375" customWidth="1"/>
    <col min="12801" max="12801" width="68.42578125" customWidth="1"/>
    <col min="12803" max="12803" width="10.7109375" customWidth="1"/>
    <col min="13057" max="13057" width="68.42578125" customWidth="1"/>
    <col min="13059" max="13059" width="10.7109375" customWidth="1"/>
    <col min="13313" max="13313" width="68.42578125" customWidth="1"/>
    <col min="13315" max="13315" width="10.7109375" customWidth="1"/>
    <col min="13569" max="13569" width="68.42578125" customWidth="1"/>
    <col min="13571" max="13571" width="10.7109375" customWidth="1"/>
    <col min="13825" max="13825" width="68.42578125" customWidth="1"/>
    <col min="13827" max="13827" width="10.7109375" customWidth="1"/>
    <col min="14081" max="14081" width="68.42578125" customWidth="1"/>
    <col min="14083" max="14083" width="10.7109375" customWidth="1"/>
    <col min="14337" max="14337" width="68.42578125" customWidth="1"/>
    <col min="14339" max="14339" width="10.7109375" customWidth="1"/>
    <col min="14593" max="14593" width="68.42578125" customWidth="1"/>
    <col min="14595" max="14595" width="10.7109375" customWidth="1"/>
    <col min="14849" max="14849" width="68.42578125" customWidth="1"/>
    <col min="14851" max="14851" width="10.7109375" customWidth="1"/>
    <col min="15105" max="15105" width="68.42578125" customWidth="1"/>
    <col min="15107" max="15107" width="10.7109375" customWidth="1"/>
    <col min="15361" max="15361" width="68.42578125" customWidth="1"/>
    <col min="15363" max="15363" width="10.7109375" customWidth="1"/>
    <col min="15617" max="15617" width="68.42578125" customWidth="1"/>
    <col min="15619" max="15619" width="10.7109375" customWidth="1"/>
    <col min="15873" max="15873" width="68.42578125" customWidth="1"/>
    <col min="15875" max="15875" width="10.7109375" customWidth="1"/>
    <col min="16129" max="16129" width="68.42578125" customWidth="1"/>
    <col min="16131" max="16131" width="10.7109375" customWidth="1"/>
  </cols>
  <sheetData>
    <row r="1" spans="1:7" x14ac:dyDescent="0.25">
      <c r="A1" s="1006" t="s">
        <v>408</v>
      </c>
      <c r="B1" s="692" t="s">
        <v>409</v>
      </c>
    </row>
    <row r="2" spans="1:7" x14ac:dyDescent="0.25">
      <c r="A2" s="1006"/>
      <c r="B2" s="692" t="s">
        <v>410</v>
      </c>
      <c r="C2" s="692" t="s">
        <v>411</v>
      </c>
    </row>
    <row r="3" spans="1:7" x14ac:dyDescent="0.25">
      <c r="A3" s="1006"/>
      <c r="B3" s="692" t="s">
        <v>412</v>
      </c>
      <c r="C3" s="692" t="s">
        <v>412</v>
      </c>
    </row>
    <row r="4" spans="1:7" x14ac:dyDescent="0.25">
      <c r="A4" s="694" t="s">
        <v>413</v>
      </c>
      <c r="B4" s="692" t="s">
        <v>3</v>
      </c>
      <c r="C4" s="692" t="s">
        <v>3</v>
      </c>
    </row>
    <row r="5" spans="1:7" x14ac:dyDescent="0.25">
      <c r="A5" s="873" t="s">
        <v>295</v>
      </c>
      <c r="B5" s="813" t="s">
        <v>5</v>
      </c>
      <c r="C5" s="813" t="s">
        <v>5</v>
      </c>
    </row>
    <row r="6" spans="1:7" x14ac:dyDescent="0.25">
      <c r="A6" s="699" t="s">
        <v>414</v>
      </c>
      <c r="B6" s="700">
        <v>42405</v>
      </c>
      <c r="C6" s="700">
        <v>41453</v>
      </c>
    </row>
    <row r="7" spans="1:7" ht="7.5" customHeight="1" x14ac:dyDescent="0.25">
      <c r="A7" s="699" t="s">
        <v>276</v>
      </c>
      <c r="B7" s="743" t="s">
        <v>55</v>
      </c>
      <c r="C7" s="743" t="s">
        <v>55</v>
      </c>
    </row>
    <row r="8" spans="1:7" x14ac:dyDescent="0.25">
      <c r="A8" s="935" t="s">
        <v>752</v>
      </c>
      <c r="B8" s="696">
        <v>-2315</v>
      </c>
      <c r="C8" s="696">
        <v>-49</v>
      </c>
      <c r="G8" s="694"/>
    </row>
    <row r="9" spans="1:7" x14ac:dyDescent="0.25">
      <c r="A9" s="694" t="s">
        <v>415</v>
      </c>
      <c r="B9" s="696">
        <v>180</v>
      </c>
      <c r="C9" s="696">
        <v>-531</v>
      </c>
    </row>
    <row r="10" spans="1:7" x14ac:dyDescent="0.25">
      <c r="A10" s="812" t="s">
        <v>416</v>
      </c>
      <c r="B10" s="817">
        <v>-339</v>
      </c>
      <c r="C10" s="817">
        <v>-1372</v>
      </c>
    </row>
    <row r="11" spans="1:7" x14ac:dyDescent="0.25">
      <c r="A11" s="699" t="s">
        <v>417</v>
      </c>
      <c r="B11" s="700">
        <v>-2474</v>
      </c>
      <c r="C11" s="700">
        <v>-1952</v>
      </c>
    </row>
    <row r="12" spans="1:7" ht="6.75" customHeight="1" x14ac:dyDescent="0.25">
      <c r="A12" s="694" t="s">
        <v>295</v>
      </c>
      <c r="B12" s="742" t="s">
        <v>55</v>
      </c>
      <c r="C12" s="742" t="s">
        <v>55</v>
      </c>
    </row>
    <row r="13" spans="1:7" x14ac:dyDescent="0.25">
      <c r="A13" s="694" t="s">
        <v>418</v>
      </c>
      <c r="B13" s="696">
        <v>123</v>
      </c>
      <c r="C13" s="696">
        <v>609</v>
      </c>
    </row>
    <row r="14" spans="1:7" x14ac:dyDescent="0.25">
      <c r="A14" s="694" t="s">
        <v>419</v>
      </c>
      <c r="B14" s="696">
        <v>316</v>
      </c>
      <c r="C14" s="696">
        <v>-245</v>
      </c>
    </row>
    <row r="15" spans="1:7" x14ac:dyDescent="0.25">
      <c r="A15" s="694" t="s">
        <v>420</v>
      </c>
      <c r="B15" s="696">
        <v>72</v>
      </c>
      <c r="C15" s="696">
        <v>-41</v>
      </c>
    </row>
    <row r="16" spans="1:7" x14ac:dyDescent="0.25">
      <c r="A16" s="812" t="s">
        <v>421</v>
      </c>
      <c r="B16" s="817">
        <v>-3</v>
      </c>
      <c r="C16" s="817">
        <v>9</v>
      </c>
    </row>
    <row r="17" spans="1:3" customFormat="1" x14ac:dyDescent="0.25">
      <c r="A17" s="699" t="s">
        <v>422</v>
      </c>
      <c r="B17" s="700">
        <v>508</v>
      </c>
      <c r="C17" s="700">
        <v>332</v>
      </c>
    </row>
    <row r="18" spans="1:3" customFormat="1" ht="5.25" customHeight="1" x14ac:dyDescent="0.25">
      <c r="A18" s="694" t="s">
        <v>295</v>
      </c>
      <c r="B18" s="743" t="s">
        <v>55</v>
      </c>
      <c r="C18" s="743" t="s">
        <v>55</v>
      </c>
    </row>
    <row r="19" spans="1:3" customFormat="1" x14ac:dyDescent="0.25">
      <c r="A19" s="694" t="s">
        <v>423</v>
      </c>
      <c r="B19" s="696">
        <v>510</v>
      </c>
      <c r="C19" s="696">
        <v>916</v>
      </c>
    </row>
    <row r="20" spans="1:3" customFormat="1" x14ac:dyDescent="0.25">
      <c r="A20" s="812" t="s">
        <v>424</v>
      </c>
      <c r="B20" s="817">
        <v>-622</v>
      </c>
      <c r="C20" s="817">
        <v>-689</v>
      </c>
    </row>
    <row r="21" spans="1:3" customFormat="1" x14ac:dyDescent="0.25">
      <c r="A21" s="699" t="s">
        <v>425</v>
      </c>
      <c r="B21" s="700">
        <v>-112</v>
      </c>
      <c r="C21" s="700">
        <v>227</v>
      </c>
    </row>
    <row r="22" spans="1:3" customFormat="1" ht="5.25" customHeight="1" x14ac:dyDescent="0.25">
      <c r="A22" s="694" t="s">
        <v>295</v>
      </c>
      <c r="B22" s="743" t="s">
        <v>55</v>
      </c>
      <c r="C22" s="743" t="s">
        <v>55</v>
      </c>
    </row>
    <row r="23" spans="1:3" customFormat="1" x14ac:dyDescent="0.25">
      <c r="A23" s="694" t="s">
        <v>426</v>
      </c>
      <c r="B23" s="696">
        <v>-189</v>
      </c>
      <c r="C23" s="696">
        <v>-277</v>
      </c>
    </row>
    <row r="24" spans="1:3" customFormat="1" x14ac:dyDescent="0.25">
      <c r="A24" s="694" t="s">
        <v>427</v>
      </c>
      <c r="B24" s="696">
        <v>416</v>
      </c>
      <c r="C24" s="696">
        <v>597</v>
      </c>
    </row>
    <row r="25" spans="1:3" customFormat="1" x14ac:dyDescent="0.25">
      <c r="A25" s="694" t="s">
        <v>428</v>
      </c>
      <c r="B25" s="696">
        <v>-57</v>
      </c>
      <c r="C25" s="696">
        <v>-107</v>
      </c>
    </row>
    <row r="26" spans="1:3" customFormat="1" ht="25.5" x14ac:dyDescent="0.25">
      <c r="A26" s="694" t="s">
        <v>429</v>
      </c>
      <c r="B26" s="696">
        <v>157</v>
      </c>
      <c r="C26" s="696">
        <v>225</v>
      </c>
    </row>
    <row r="27" spans="1:3" customFormat="1" x14ac:dyDescent="0.25">
      <c r="A27" s="694" t="s">
        <v>430</v>
      </c>
      <c r="B27" s="696">
        <v>203</v>
      </c>
      <c r="C27" s="696">
        <v>407</v>
      </c>
    </row>
    <row r="28" spans="1:3" customFormat="1" x14ac:dyDescent="0.25">
      <c r="A28" s="694" t="s">
        <v>431</v>
      </c>
      <c r="B28" s="696" t="s">
        <v>76</v>
      </c>
      <c r="C28" s="696">
        <v>-32</v>
      </c>
    </row>
    <row r="29" spans="1:3" customFormat="1" x14ac:dyDescent="0.25">
      <c r="A29" s="812" t="s">
        <v>432</v>
      </c>
      <c r="B29" s="817">
        <v>-116</v>
      </c>
      <c r="C29" s="817">
        <v>-132</v>
      </c>
    </row>
    <row r="30" spans="1:3" customFormat="1" x14ac:dyDescent="0.25">
      <c r="A30" s="699" t="s">
        <v>433</v>
      </c>
      <c r="B30" s="700">
        <v>414</v>
      </c>
      <c r="C30" s="700">
        <v>681</v>
      </c>
    </row>
    <row r="31" spans="1:3" customFormat="1" ht="8.25" customHeight="1" x14ac:dyDescent="0.25">
      <c r="A31" s="857" t="s">
        <v>276</v>
      </c>
      <c r="B31" s="874" t="s">
        <v>55</v>
      </c>
      <c r="C31" s="874" t="s">
        <v>55</v>
      </c>
    </row>
    <row r="32" spans="1:3" customFormat="1" x14ac:dyDescent="0.25">
      <c r="A32" s="699" t="s">
        <v>434</v>
      </c>
      <c r="B32" s="700">
        <v>40741</v>
      </c>
      <c r="C32" s="700">
        <v>40741</v>
      </c>
    </row>
    <row r="33" s="730" customFormat="1" x14ac:dyDescent="0.25"/>
  </sheetData>
  <mergeCells count="1">
    <mergeCell ref="A1:A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zoomScaleNormal="100" workbookViewId="0">
      <selection sqref="A1:M1"/>
    </sheetView>
  </sheetViews>
  <sheetFormatPr defaultRowHeight="15" x14ac:dyDescent="0.25"/>
  <cols>
    <col min="1" max="1" width="35.5703125" customWidth="1"/>
    <col min="4" max="4" width="1" customWidth="1"/>
    <col min="7" max="7" width="1.140625" customWidth="1"/>
    <col min="10" max="10" width="1.140625" customWidth="1"/>
    <col min="12" max="12" width="1.42578125" customWidth="1"/>
    <col min="13" max="13" width="8.42578125" customWidth="1"/>
    <col min="14" max="14" width="9.140625" style="730"/>
    <col min="256" max="256" width="35.5703125" customWidth="1"/>
    <col min="259" max="259" width="1" customWidth="1"/>
    <col min="262" max="262" width="1.140625" customWidth="1"/>
    <col min="265" max="265" width="1.140625" customWidth="1"/>
    <col min="267" max="267" width="1.42578125" customWidth="1"/>
    <col min="268" max="268" width="8.42578125" customWidth="1"/>
    <col min="512" max="512" width="35.5703125" customWidth="1"/>
    <col min="515" max="515" width="1" customWidth="1"/>
    <col min="518" max="518" width="1.140625" customWidth="1"/>
    <col min="521" max="521" width="1.140625" customWidth="1"/>
    <col min="523" max="523" width="1.42578125" customWidth="1"/>
    <col min="524" max="524" width="8.42578125" customWidth="1"/>
    <col min="768" max="768" width="35.5703125" customWidth="1"/>
    <col min="771" max="771" width="1" customWidth="1"/>
    <col min="774" max="774" width="1.140625" customWidth="1"/>
    <col min="777" max="777" width="1.140625" customWidth="1"/>
    <col min="779" max="779" width="1.42578125" customWidth="1"/>
    <col min="780" max="780" width="8.42578125" customWidth="1"/>
    <col min="1024" max="1024" width="35.5703125" customWidth="1"/>
    <col min="1027" max="1027" width="1" customWidth="1"/>
    <col min="1030" max="1030" width="1.140625" customWidth="1"/>
    <col min="1033" max="1033" width="1.140625" customWidth="1"/>
    <col min="1035" max="1035" width="1.42578125" customWidth="1"/>
    <col min="1036" max="1036" width="8.42578125" customWidth="1"/>
    <col min="1280" max="1280" width="35.5703125" customWidth="1"/>
    <col min="1283" max="1283" width="1" customWidth="1"/>
    <col min="1286" max="1286" width="1.140625" customWidth="1"/>
    <col min="1289" max="1289" width="1.140625" customWidth="1"/>
    <col min="1291" max="1291" width="1.42578125" customWidth="1"/>
    <col min="1292" max="1292" width="8.42578125" customWidth="1"/>
    <col min="1536" max="1536" width="35.5703125" customWidth="1"/>
    <col min="1539" max="1539" width="1" customWidth="1"/>
    <col min="1542" max="1542" width="1.140625" customWidth="1"/>
    <col min="1545" max="1545" width="1.140625" customWidth="1"/>
    <col min="1547" max="1547" width="1.42578125" customWidth="1"/>
    <col min="1548" max="1548" width="8.42578125" customWidth="1"/>
    <col min="1792" max="1792" width="35.5703125" customWidth="1"/>
    <col min="1795" max="1795" width="1" customWidth="1"/>
    <col min="1798" max="1798" width="1.140625" customWidth="1"/>
    <col min="1801" max="1801" width="1.140625" customWidth="1"/>
    <col min="1803" max="1803" width="1.42578125" customWidth="1"/>
    <col min="1804" max="1804" width="8.42578125" customWidth="1"/>
    <col min="2048" max="2048" width="35.5703125" customWidth="1"/>
    <col min="2051" max="2051" width="1" customWidth="1"/>
    <col min="2054" max="2054" width="1.140625" customWidth="1"/>
    <col min="2057" max="2057" width="1.140625" customWidth="1"/>
    <col min="2059" max="2059" width="1.42578125" customWidth="1"/>
    <col min="2060" max="2060" width="8.42578125" customWidth="1"/>
    <col min="2304" max="2304" width="35.5703125" customWidth="1"/>
    <col min="2307" max="2307" width="1" customWidth="1"/>
    <col min="2310" max="2310" width="1.140625" customWidth="1"/>
    <col min="2313" max="2313" width="1.140625" customWidth="1"/>
    <col min="2315" max="2315" width="1.42578125" customWidth="1"/>
    <col min="2316" max="2316" width="8.42578125" customWidth="1"/>
    <col min="2560" max="2560" width="35.5703125" customWidth="1"/>
    <col min="2563" max="2563" width="1" customWidth="1"/>
    <col min="2566" max="2566" width="1.140625" customWidth="1"/>
    <col min="2569" max="2569" width="1.140625" customWidth="1"/>
    <col min="2571" max="2571" width="1.42578125" customWidth="1"/>
    <col min="2572" max="2572" width="8.42578125" customWidth="1"/>
    <col min="2816" max="2816" width="35.5703125" customWidth="1"/>
    <col min="2819" max="2819" width="1" customWidth="1"/>
    <col min="2822" max="2822" width="1.140625" customWidth="1"/>
    <col min="2825" max="2825" width="1.140625" customWidth="1"/>
    <col min="2827" max="2827" width="1.42578125" customWidth="1"/>
    <col min="2828" max="2828" width="8.42578125" customWidth="1"/>
    <col min="3072" max="3072" width="35.5703125" customWidth="1"/>
    <col min="3075" max="3075" width="1" customWidth="1"/>
    <col min="3078" max="3078" width="1.140625" customWidth="1"/>
    <col min="3081" max="3081" width="1.140625" customWidth="1"/>
    <col min="3083" max="3083" width="1.42578125" customWidth="1"/>
    <col min="3084" max="3084" width="8.42578125" customWidth="1"/>
    <col min="3328" max="3328" width="35.5703125" customWidth="1"/>
    <col min="3331" max="3331" width="1" customWidth="1"/>
    <col min="3334" max="3334" width="1.140625" customWidth="1"/>
    <col min="3337" max="3337" width="1.140625" customWidth="1"/>
    <col min="3339" max="3339" width="1.42578125" customWidth="1"/>
    <col min="3340" max="3340" width="8.42578125" customWidth="1"/>
    <col min="3584" max="3584" width="35.5703125" customWidth="1"/>
    <col min="3587" max="3587" width="1" customWidth="1"/>
    <col min="3590" max="3590" width="1.140625" customWidth="1"/>
    <col min="3593" max="3593" width="1.140625" customWidth="1"/>
    <col min="3595" max="3595" width="1.42578125" customWidth="1"/>
    <col min="3596" max="3596" width="8.42578125" customWidth="1"/>
    <col min="3840" max="3840" width="35.5703125" customWidth="1"/>
    <col min="3843" max="3843" width="1" customWidth="1"/>
    <col min="3846" max="3846" width="1.140625" customWidth="1"/>
    <col min="3849" max="3849" width="1.140625" customWidth="1"/>
    <col min="3851" max="3851" width="1.42578125" customWidth="1"/>
    <col min="3852" max="3852" width="8.42578125" customWidth="1"/>
    <col min="4096" max="4096" width="35.5703125" customWidth="1"/>
    <col min="4099" max="4099" width="1" customWidth="1"/>
    <col min="4102" max="4102" width="1.140625" customWidth="1"/>
    <col min="4105" max="4105" width="1.140625" customWidth="1"/>
    <col min="4107" max="4107" width="1.42578125" customWidth="1"/>
    <col min="4108" max="4108" width="8.42578125" customWidth="1"/>
    <col min="4352" max="4352" width="35.5703125" customWidth="1"/>
    <col min="4355" max="4355" width="1" customWidth="1"/>
    <col min="4358" max="4358" width="1.140625" customWidth="1"/>
    <col min="4361" max="4361" width="1.140625" customWidth="1"/>
    <col min="4363" max="4363" width="1.42578125" customWidth="1"/>
    <col min="4364" max="4364" width="8.42578125" customWidth="1"/>
    <col min="4608" max="4608" width="35.5703125" customWidth="1"/>
    <col min="4611" max="4611" width="1" customWidth="1"/>
    <col min="4614" max="4614" width="1.140625" customWidth="1"/>
    <col min="4617" max="4617" width="1.140625" customWidth="1"/>
    <col min="4619" max="4619" width="1.42578125" customWidth="1"/>
    <col min="4620" max="4620" width="8.42578125" customWidth="1"/>
    <col min="4864" max="4864" width="35.5703125" customWidth="1"/>
    <col min="4867" max="4867" width="1" customWidth="1"/>
    <col min="4870" max="4870" width="1.140625" customWidth="1"/>
    <col min="4873" max="4873" width="1.140625" customWidth="1"/>
    <col min="4875" max="4875" width="1.42578125" customWidth="1"/>
    <col min="4876" max="4876" width="8.42578125" customWidth="1"/>
    <col min="5120" max="5120" width="35.5703125" customWidth="1"/>
    <col min="5123" max="5123" width="1" customWidth="1"/>
    <col min="5126" max="5126" width="1.140625" customWidth="1"/>
    <col min="5129" max="5129" width="1.140625" customWidth="1"/>
    <col min="5131" max="5131" width="1.42578125" customWidth="1"/>
    <col min="5132" max="5132" width="8.42578125" customWidth="1"/>
    <col min="5376" max="5376" width="35.5703125" customWidth="1"/>
    <col min="5379" max="5379" width="1" customWidth="1"/>
    <col min="5382" max="5382" width="1.140625" customWidth="1"/>
    <col min="5385" max="5385" width="1.140625" customWidth="1"/>
    <col min="5387" max="5387" width="1.42578125" customWidth="1"/>
    <col min="5388" max="5388" width="8.42578125" customWidth="1"/>
    <col min="5632" max="5632" width="35.5703125" customWidth="1"/>
    <col min="5635" max="5635" width="1" customWidth="1"/>
    <col min="5638" max="5638" width="1.140625" customWidth="1"/>
    <col min="5641" max="5641" width="1.140625" customWidth="1"/>
    <col min="5643" max="5643" width="1.42578125" customWidth="1"/>
    <col min="5644" max="5644" width="8.42578125" customWidth="1"/>
    <col min="5888" max="5888" width="35.5703125" customWidth="1"/>
    <col min="5891" max="5891" width="1" customWidth="1"/>
    <col min="5894" max="5894" width="1.140625" customWidth="1"/>
    <col min="5897" max="5897" width="1.140625" customWidth="1"/>
    <col min="5899" max="5899" width="1.42578125" customWidth="1"/>
    <col min="5900" max="5900" width="8.42578125" customWidth="1"/>
    <col min="6144" max="6144" width="35.5703125" customWidth="1"/>
    <col min="6147" max="6147" width="1" customWidth="1"/>
    <col min="6150" max="6150" width="1.140625" customWidth="1"/>
    <col min="6153" max="6153" width="1.140625" customWidth="1"/>
    <col min="6155" max="6155" width="1.42578125" customWidth="1"/>
    <col min="6156" max="6156" width="8.42578125" customWidth="1"/>
    <col min="6400" max="6400" width="35.5703125" customWidth="1"/>
    <col min="6403" max="6403" width="1" customWidth="1"/>
    <col min="6406" max="6406" width="1.140625" customWidth="1"/>
    <col min="6409" max="6409" width="1.140625" customWidth="1"/>
    <col min="6411" max="6411" width="1.42578125" customWidth="1"/>
    <col min="6412" max="6412" width="8.42578125" customWidth="1"/>
    <col min="6656" max="6656" width="35.5703125" customWidth="1"/>
    <col min="6659" max="6659" width="1" customWidth="1"/>
    <col min="6662" max="6662" width="1.140625" customWidth="1"/>
    <col min="6665" max="6665" width="1.140625" customWidth="1"/>
    <col min="6667" max="6667" width="1.42578125" customWidth="1"/>
    <col min="6668" max="6668" width="8.42578125" customWidth="1"/>
    <col min="6912" max="6912" width="35.5703125" customWidth="1"/>
    <col min="6915" max="6915" width="1" customWidth="1"/>
    <col min="6918" max="6918" width="1.140625" customWidth="1"/>
    <col min="6921" max="6921" width="1.140625" customWidth="1"/>
    <col min="6923" max="6923" width="1.42578125" customWidth="1"/>
    <col min="6924" max="6924" width="8.42578125" customWidth="1"/>
    <col min="7168" max="7168" width="35.5703125" customWidth="1"/>
    <col min="7171" max="7171" width="1" customWidth="1"/>
    <col min="7174" max="7174" width="1.140625" customWidth="1"/>
    <col min="7177" max="7177" width="1.140625" customWidth="1"/>
    <col min="7179" max="7179" width="1.42578125" customWidth="1"/>
    <col min="7180" max="7180" width="8.42578125" customWidth="1"/>
    <col min="7424" max="7424" width="35.5703125" customWidth="1"/>
    <col min="7427" max="7427" width="1" customWidth="1"/>
    <col min="7430" max="7430" width="1.140625" customWidth="1"/>
    <col min="7433" max="7433" width="1.140625" customWidth="1"/>
    <col min="7435" max="7435" width="1.42578125" customWidth="1"/>
    <col min="7436" max="7436" width="8.42578125" customWidth="1"/>
    <col min="7680" max="7680" width="35.5703125" customWidth="1"/>
    <col min="7683" max="7683" width="1" customWidth="1"/>
    <col min="7686" max="7686" width="1.140625" customWidth="1"/>
    <col min="7689" max="7689" width="1.140625" customWidth="1"/>
    <col min="7691" max="7691" width="1.42578125" customWidth="1"/>
    <col min="7692" max="7692" width="8.42578125" customWidth="1"/>
    <col min="7936" max="7936" width="35.5703125" customWidth="1"/>
    <col min="7939" max="7939" width="1" customWidth="1"/>
    <col min="7942" max="7942" width="1.140625" customWidth="1"/>
    <col min="7945" max="7945" width="1.140625" customWidth="1"/>
    <col min="7947" max="7947" width="1.42578125" customWidth="1"/>
    <col min="7948" max="7948" width="8.42578125" customWidth="1"/>
    <col min="8192" max="8192" width="35.5703125" customWidth="1"/>
    <col min="8195" max="8195" width="1" customWidth="1"/>
    <col min="8198" max="8198" width="1.140625" customWidth="1"/>
    <col min="8201" max="8201" width="1.140625" customWidth="1"/>
    <col min="8203" max="8203" width="1.42578125" customWidth="1"/>
    <col min="8204" max="8204" width="8.42578125" customWidth="1"/>
    <col min="8448" max="8448" width="35.5703125" customWidth="1"/>
    <col min="8451" max="8451" width="1" customWidth="1"/>
    <col min="8454" max="8454" width="1.140625" customWidth="1"/>
    <col min="8457" max="8457" width="1.140625" customWidth="1"/>
    <col min="8459" max="8459" width="1.42578125" customWidth="1"/>
    <col min="8460" max="8460" width="8.42578125" customWidth="1"/>
    <col min="8704" max="8704" width="35.5703125" customWidth="1"/>
    <col min="8707" max="8707" width="1" customWidth="1"/>
    <col min="8710" max="8710" width="1.140625" customWidth="1"/>
    <col min="8713" max="8713" width="1.140625" customWidth="1"/>
    <col min="8715" max="8715" width="1.42578125" customWidth="1"/>
    <col min="8716" max="8716" width="8.42578125" customWidth="1"/>
    <col min="8960" max="8960" width="35.5703125" customWidth="1"/>
    <col min="8963" max="8963" width="1" customWidth="1"/>
    <col min="8966" max="8966" width="1.140625" customWidth="1"/>
    <col min="8969" max="8969" width="1.140625" customWidth="1"/>
    <col min="8971" max="8971" width="1.42578125" customWidth="1"/>
    <col min="8972" max="8972" width="8.42578125" customWidth="1"/>
    <col min="9216" max="9216" width="35.5703125" customWidth="1"/>
    <col min="9219" max="9219" width="1" customWidth="1"/>
    <col min="9222" max="9222" width="1.140625" customWidth="1"/>
    <col min="9225" max="9225" width="1.140625" customWidth="1"/>
    <col min="9227" max="9227" width="1.42578125" customWidth="1"/>
    <col min="9228" max="9228" width="8.42578125" customWidth="1"/>
    <col min="9472" max="9472" width="35.5703125" customWidth="1"/>
    <col min="9475" max="9475" width="1" customWidth="1"/>
    <col min="9478" max="9478" width="1.140625" customWidth="1"/>
    <col min="9481" max="9481" width="1.140625" customWidth="1"/>
    <col min="9483" max="9483" width="1.42578125" customWidth="1"/>
    <col min="9484" max="9484" width="8.42578125" customWidth="1"/>
    <col min="9728" max="9728" width="35.5703125" customWidth="1"/>
    <col min="9731" max="9731" width="1" customWidth="1"/>
    <col min="9734" max="9734" width="1.140625" customWidth="1"/>
    <col min="9737" max="9737" width="1.140625" customWidth="1"/>
    <col min="9739" max="9739" width="1.42578125" customWidth="1"/>
    <col min="9740" max="9740" width="8.42578125" customWidth="1"/>
    <col min="9984" max="9984" width="35.5703125" customWidth="1"/>
    <col min="9987" max="9987" width="1" customWidth="1"/>
    <col min="9990" max="9990" width="1.140625" customWidth="1"/>
    <col min="9993" max="9993" width="1.140625" customWidth="1"/>
    <col min="9995" max="9995" width="1.42578125" customWidth="1"/>
    <col min="9996" max="9996" width="8.42578125" customWidth="1"/>
    <col min="10240" max="10240" width="35.5703125" customWidth="1"/>
    <col min="10243" max="10243" width="1" customWidth="1"/>
    <col min="10246" max="10246" width="1.140625" customWidth="1"/>
    <col min="10249" max="10249" width="1.140625" customWidth="1"/>
    <col min="10251" max="10251" width="1.42578125" customWidth="1"/>
    <col min="10252" max="10252" width="8.42578125" customWidth="1"/>
    <col min="10496" max="10496" width="35.5703125" customWidth="1"/>
    <col min="10499" max="10499" width="1" customWidth="1"/>
    <col min="10502" max="10502" width="1.140625" customWidth="1"/>
    <col min="10505" max="10505" width="1.140625" customWidth="1"/>
    <col min="10507" max="10507" width="1.42578125" customWidth="1"/>
    <col min="10508" max="10508" width="8.42578125" customWidth="1"/>
    <col min="10752" max="10752" width="35.5703125" customWidth="1"/>
    <col min="10755" max="10755" width="1" customWidth="1"/>
    <col min="10758" max="10758" width="1.140625" customWidth="1"/>
    <col min="10761" max="10761" width="1.140625" customWidth="1"/>
    <col min="10763" max="10763" width="1.42578125" customWidth="1"/>
    <col min="10764" max="10764" width="8.42578125" customWidth="1"/>
    <col min="11008" max="11008" width="35.5703125" customWidth="1"/>
    <col min="11011" max="11011" width="1" customWidth="1"/>
    <col min="11014" max="11014" width="1.140625" customWidth="1"/>
    <col min="11017" max="11017" width="1.140625" customWidth="1"/>
    <col min="11019" max="11019" width="1.42578125" customWidth="1"/>
    <col min="11020" max="11020" width="8.42578125" customWidth="1"/>
    <col min="11264" max="11264" width="35.5703125" customWidth="1"/>
    <col min="11267" max="11267" width="1" customWidth="1"/>
    <col min="11270" max="11270" width="1.140625" customWidth="1"/>
    <col min="11273" max="11273" width="1.140625" customWidth="1"/>
    <col min="11275" max="11275" width="1.42578125" customWidth="1"/>
    <col min="11276" max="11276" width="8.42578125" customWidth="1"/>
    <col min="11520" max="11520" width="35.5703125" customWidth="1"/>
    <col min="11523" max="11523" width="1" customWidth="1"/>
    <col min="11526" max="11526" width="1.140625" customWidth="1"/>
    <col min="11529" max="11529" width="1.140625" customWidth="1"/>
    <col min="11531" max="11531" width="1.42578125" customWidth="1"/>
    <col min="11532" max="11532" width="8.42578125" customWidth="1"/>
    <col min="11776" max="11776" width="35.5703125" customWidth="1"/>
    <col min="11779" max="11779" width="1" customWidth="1"/>
    <col min="11782" max="11782" width="1.140625" customWidth="1"/>
    <col min="11785" max="11785" width="1.140625" customWidth="1"/>
    <col min="11787" max="11787" width="1.42578125" customWidth="1"/>
    <col min="11788" max="11788" width="8.42578125" customWidth="1"/>
    <col min="12032" max="12032" width="35.5703125" customWidth="1"/>
    <col min="12035" max="12035" width="1" customWidth="1"/>
    <col min="12038" max="12038" width="1.140625" customWidth="1"/>
    <col min="12041" max="12041" width="1.140625" customWidth="1"/>
    <col min="12043" max="12043" width="1.42578125" customWidth="1"/>
    <col min="12044" max="12044" width="8.42578125" customWidth="1"/>
    <col min="12288" max="12288" width="35.5703125" customWidth="1"/>
    <col min="12291" max="12291" width="1" customWidth="1"/>
    <col min="12294" max="12294" width="1.140625" customWidth="1"/>
    <col min="12297" max="12297" width="1.140625" customWidth="1"/>
    <col min="12299" max="12299" width="1.42578125" customWidth="1"/>
    <col min="12300" max="12300" width="8.42578125" customWidth="1"/>
    <col min="12544" max="12544" width="35.5703125" customWidth="1"/>
    <col min="12547" max="12547" width="1" customWidth="1"/>
    <col min="12550" max="12550" width="1.140625" customWidth="1"/>
    <col min="12553" max="12553" width="1.140625" customWidth="1"/>
    <col min="12555" max="12555" width="1.42578125" customWidth="1"/>
    <col min="12556" max="12556" width="8.42578125" customWidth="1"/>
    <col min="12800" max="12800" width="35.5703125" customWidth="1"/>
    <col min="12803" max="12803" width="1" customWidth="1"/>
    <col min="12806" max="12806" width="1.140625" customWidth="1"/>
    <col min="12809" max="12809" width="1.140625" customWidth="1"/>
    <col min="12811" max="12811" width="1.42578125" customWidth="1"/>
    <col min="12812" max="12812" width="8.42578125" customWidth="1"/>
    <col min="13056" max="13056" width="35.5703125" customWidth="1"/>
    <col min="13059" max="13059" width="1" customWidth="1"/>
    <col min="13062" max="13062" width="1.140625" customWidth="1"/>
    <col min="13065" max="13065" width="1.140625" customWidth="1"/>
    <col min="13067" max="13067" width="1.42578125" customWidth="1"/>
    <col min="13068" max="13068" width="8.42578125" customWidth="1"/>
    <col min="13312" max="13312" width="35.5703125" customWidth="1"/>
    <col min="13315" max="13315" width="1" customWidth="1"/>
    <col min="13318" max="13318" width="1.140625" customWidth="1"/>
    <col min="13321" max="13321" width="1.140625" customWidth="1"/>
    <col min="13323" max="13323" width="1.42578125" customWidth="1"/>
    <col min="13324" max="13324" width="8.42578125" customWidth="1"/>
    <col min="13568" max="13568" width="35.5703125" customWidth="1"/>
    <col min="13571" max="13571" width="1" customWidth="1"/>
    <col min="13574" max="13574" width="1.140625" customWidth="1"/>
    <col min="13577" max="13577" width="1.140625" customWidth="1"/>
    <col min="13579" max="13579" width="1.42578125" customWidth="1"/>
    <col min="13580" max="13580" width="8.42578125" customWidth="1"/>
    <col min="13824" max="13824" width="35.5703125" customWidth="1"/>
    <col min="13827" max="13827" width="1" customWidth="1"/>
    <col min="13830" max="13830" width="1.140625" customWidth="1"/>
    <col min="13833" max="13833" width="1.140625" customWidth="1"/>
    <col min="13835" max="13835" width="1.42578125" customWidth="1"/>
    <col min="13836" max="13836" width="8.42578125" customWidth="1"/>
    <col min="14080" max="14080" width="35.5703125" customWidth="1"/>
    <col min="14083" max="14083" width="1" customWidth="1"/>
    <col min="14086" max="14086" width="1.140625" customWidth="1"/>
    <col min="14089" max="14089" width="1.140625" customWidth="1"/>
    <col min="14091" max="14091" width="1.42578125" customWidth="1"/>
    <col min="14092" max="14092" width="8.42578125" customWidth="1"/>
    <col min="14336" max="14336" width="35.5703125" customWidth="1"/>
    <col min="14339" max="14339" width="1" customWidth="1"/>
    <col min="14342" max="14342" width="1.140625" customWidth="1"/>
    <col min="14345" max="14345" width="1.140625" customWidth="1"/>
    <col min="14347" max="14347" width="1.42578125" customWidth="1"/>
    <col min="14348" max="14348" width="8.42578125" customWidth="1"/>
    <col min="14592" max="14592" width="35.5703125" customWidth="1"/>
    <col min="14595" max="14595" width="1" customWidth="1"/>
    <col min="14598" max="14598" width="1.140625" customWidth="1"/>
    <col min="14601" max="14601" width="1.140625" customWidth="1"/>
    <col min="14603" max="14603" width="1.42578125" customWidth="1"/>
    <col min="14604" max="14604" width="8.42578125" customWidth="1"/>
    <col min="14848" max="14848" width="35.5703125" customWidth="1"/>
    <col min="14851" max="14851" width="1" customWidth="1"/>
    <col min="14854" max="14854" width="1.140625" customWidth="1"/>
    <col min="14857" max="14857" width="1.140625" customWidth="1"/>
    <col min="14859" max="14859" width="1.42578125" customWidth="1"/>
    <col min="14860" max="14860" width="8.42578125" customWidth="1"/>
    <col min="15104" max="15104" width="35.5703125" customWidth="1"/>
    <col min="15107" max="15107" width="1" customWidth="1"/>
    <col min="15110" max="15110" width="1.140625" customWidth="1"/>
    <col min="15113" max="15113" width="1.140625" customWidth="1"/>
    <col min="15115" max="15115" width="1.42578125" customWidth="1"/>
    <col min="15116" max="15116" width="8.42578125" customWidth="1"/>
    <col min="15360" max="15360" width="35.5703125" customWidth="1"/>
    <col min="15363" max="15363" width="1" customWidth="1"/>
    <col min="15366" max="15366" width="1.140625" customWidth="1"/>
    <col min="15369" max="15369" width="1.140625" customWidth="1"/>
    <col min="15371" max="15371" width="1.42578125" customWidth="1"/>
    <col min="15372" max="15372" width="8.42578125" customWidth="1"/>
    <col min="15616" max="15616" width="35.5703125" customWidth="1"/>
    <col min="15619" max="15619" width="1" customWidth="1"/>
    <col min="15622" max="15622" width="1.140625" customWidth="1"/>
    <col min="15625" max="15625" width="1.140625" customWidth="1"/>
    <col min="15627" max="15627" width="1.42578125" customWidth="1"/>
    <col min="15628" max="15628" width="8.42578125" customWidth="1"/>
    <col min="15872" max="15872" width="35.5703125" customWidth="1"/>
    <col min="15875" max="15875" width="1" customWidth="1"/>
    <col min="15878" max="15878" width="1.140625" customWidth="1"/>
    <col min="15881" max="15881" width="1.140625" customWidth="1"/>
    <col min="15883" max="15883" width="1.42578125" customWidth="1"/>
    <col min="15884" max="15884" width="8.42578125" customWidth="1"/>
    <col min="16128" max="16128" width="35.5703125" customWidth="1"/>
    <col min="16131" max="16131" width="1" customWidth="1"/>
    <col min="16134" max="16134" width="1.140625" customWidth="1"/>
    <col min="16137" max="16137" width="1.140625" customWidth="1"/>
    <col min="16139" max="16139" width="1.42578125" customWidth="1"/>
    <col min="16140" max="16140" width="8.42578125" customWidth="1"/>
  </cols>
  <sheetData>
    <row r="1" spans="1:13" ht="15.75" customHeight="1" x14ac:dyDescent="0.25">
      <c r="A1" s="1007" t="s">
        <v>435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</row>
    <row r="2" spans="1:13" ht="25.5" x14ac:dyDescent="0.25">
      <c r="A2" s="744" t="s">
        <v>295</v>
      </c>
      <c r="B2" s="1008" t="s">
        <v>436</v>
      </c>
      <c r="C2" s="1008"/>
      <c r="D2" s="745"/>
      <c r="E2" s="1009" t="s">
        <v>771</v>
      </c>
      <c r="F2" s="1009"/>
      <c r="G2" s="952"/>
      <c r="H2" s="1009" t="s">
        <v>772</v>
      </c>
      <c r="I2" s="1009"/>
      <c r="J2" s="746"/>
      <c r="K2" s="878" t="s">
        <v>437</v>
      </c>
      <c r="L2" s="747"/>
      <c r="M2" s="878" t="s">
        <v>438</v>
      </c>
    </row>
    <row r="3" spans="1:13" x14ac:dyDescent="0.25">
      <c r="A3" s="693" t="s">
        <v>295</v>
      </c>
      <c r="B3" s="693" t="s">
        <v>439</v>
      </c>
      <c r="C3" s="795" t="s">
        <v>440</v>
      </c>
      <c r="D3" s="692" t="s">
        <v>55</v>
      </c>
      <c r="E3" s="693" t="s">
        <v>439</v>
      </c>
      <c r="F3" s="795" t="s">
        <v>441</v>
      </c>
      <c r="G3" s="725" t="s">
        <v>55</v>
      </c>
      <c r="H3" s="693" t="s">
        <v>439</v>
      </c>
      <c r="I3" s="795" t="s">
        <v>442</v>
      </c>
      <c r="J3" s="725" t="s">
        <v>55</v>
      </c>
      <c r="K3" s="724" t="s">
        <v>55</v>
      </c>
      <c r="L3" s="724" t="s">
        <v>55</v>
      </c>
      <c r="M3" s="724" t="s">
        <v>55</v>
      </c>
    </row>
    <row r="4" spans="1:13" x14ac:dyDescent="0.25">
      <c r="A4" s="840" t="s">
        <v>443</v>
      </c>
      <c r="B4" s="463" t="s">
        <v>5</v>
      </c>
      <c r="C4" s="463" t="s">
        <v>5</v>
      </c>
      <c r="D4" s="692" t="s">
        <v>55</v>
      </c>
      <c r="E4" s="463" t="s">
        <v>5</v>
      </c>
      <c r="F4" s="463" t="s">
        <v>301</v>
      </c>
      <c r="G4" s="877" t="s">
        <v>55</v>
      </c>
      <c r="H4" s="463" t="s">
        <v>5</v>
      </c>
      <c r="I4" s="463" t="s">
        <v>301</v>
      </c>
      <c r="J4" s="877" t="s">
        <v>55</v>
      </c>
      <c r="K4" s="463" t="s">
        <v>5</v>
      </c>
      <c r="L4" s="693" t="s">
        <v>55</v>
      </c>
      <c r="M4" s="463" t="s">
        <v>5</v>
      </c>
    </row>
    <row r="5" spans="1:13" x14ac:dyDescent="0.25">
      <c r="A5" s="694" t="s">
        <v>342</v>
      </c>
      <c r="B5" s="696">
        <v>31506</v>
      </c>
      <c r="C5" s="696">
        <v>71352</v>
      </c>
      <c r="D5" s="697" t="s">
        <v>55</v>
      </c>
      <c r="E5" s="696">
        <v>242</v>
      </c>
      <c r="F5" s="696">
        <v>1122</v>
      </c>
      <c r="G5" s="742" t="s">
        <v>55</v>
      </c>
      <c r="H5" s="696">
        <v>30</v>
      </c>
      <c r="I5" s="696" t="s">
        <v>444</v>
      </c>
      <c r="J5" s="742" t="s">
        <v>55</v>
      </c>
      <c r="K5" s="696">
        <v>16176</v>
      </c>
      <c r="L5" s="697" t="s">
        <v>55</v>
      </c>
      <c r="M5" s="700">
        <v>120428</v>
      </c>
    </row>
    <row r="6" spans="1:13" x14ac:dyDescent="0.25">
      <c r="A6" s="694" t="s">
        <v>343</v>
      </c>
      <c r="B6" s="696">
        <v>17988</v>
      </c>
      <c r="C6" s="696">
        <v>17852</v>
      </c>
      <c r="D6" s="697" t="s">
        <v>55</v>
      </c>
      <c r="E6" s="696" t="s">
        <v>76</v>
      </c>
      <c r="F6" s="696" t="s">
        <v>444</v>
      </c>
      <c r="G6" s="742" t="s">
        <v>55</v>
      </c>
      <c r="H6" s="696" t="s">
        <v>76</v>
      </c>
      <c r="I6" s="696" t="s">
        <v>444</v>
      </c>
      <c r="J6" s="742" t="s">
        <v>55</v>
      </c>
      <c r="K6" s="696">
        <v>5505</v>
      </c>
      <c r="L6" s="697" t="s">
        <v>55</v>
      </c>
      <c r="M6" s="700">
        <v>41345</v>
      </c>
    </row>
    <row r="7" spans="1:13" x14ac:dyDescent="0.25">
      <c r="A7" s="694" t="s">
        <v>344</v>
      </c>
      <c r="B7" s="696">
        <v>8556</v>
      </c>
      <c r="C7" s="696">
        <v>17698</v>
      </c>
      <c r="D7" s="697" t="s">
        <v>55</v>
      </c>
      <c r="E7" s="696">
        <v>22</v>
      </c>
      <c r="F7" s="696">
        <v>487</v>
      </c>
      <c r="G7" s="742" t="s">
        <v>55</v>
      </c>
      <c r="H7" s="696">
        <v>885</v>
      </c>
      <c r="I7" s="696">
        <v>682</v>
      </c>
      <c r="J7" s="742" t="s">
        <v>55</v>
      </c>
      <c r="K7" s="696">
        <v>5604</v>
      </c>
      <c r="L7" s="697" t="s">
        <v>55</v>
      </c>
      <c r="M7" s="700">
        <v>33934</v>
      </c>
    </row>
    <row r="8" spans="1:13" x14ac:dyDescent="0.25">
      <c r="A8" s="694" t="s">
        <v>309</v>
      </c>
      <c r="B8" s="696">
        <v>4808</v>
      </c>
      <c r="C8" s="696">
        <v>39414</v>
      </c>
      <c r="D8" s="697" t="s">
        <v>55</v>
      </c>
      <c r="E8" s="696">
        <v>11020</v>
      </c>
      <c r="F8" s="696">
        <v>10132</v>
      </c>
      <c r="G8" s="742" t="s">
        <v>55</v>
      </c>
      <c r="H8" s="696">
        <v>9626</v>
      </c>
      <c r="I8" s="696">
        <v>13713</v>
      </c>
      <c r="J8" s="742" t="s">
        <v>55</v>
      </c>
      <c r="K8" s="696">
        <v>19620</v>
      </c>
      <c r="L8" s="697" t="s">
        <v>55</v>
      </c>
      <c r="M8" s="700">
        <v>108333</v>
      </c>
    </row>
    <row r="9" spans="1:13" x14ac:dyDescent="0.25">
      <c r="A9" s="837" t="s">
        <v>445</v>
      </c>
      <c r="B9" s="838">
        <v>1513</v>
      </c>
      <c r="C9" s="838">
        <v>2763</v>
      </c>
      <c r="D9" s="697" t="s">
        <v>55</v>
      </c>
      <c r="E9" s="838">
        <v>32</v>
      </c>
      <c r="F9" s="838">
        <v>59</v>
      </c>
      <c r="G9" s="742" t="s">
        <v>55</v>
      </c>
      <c r="H9" s="838">
        <v>48</v>
      </c>
      <c r="I9" s="838">
        <v>1230</v>
      </c>
      <c r="J9" s="742" t="s">
        <v>55</v>
      </c>
      <c r="K9" s="838">
        <v>2104</v>
      </c>
      <c r="L9" s="697" t="s">
        <v>55</v>
      </c>
      <c r="M9" s="841">
        <v>7749</v>
      </c>
    </row>
    <row r="10" spans="1:13" x14ac:dyDescent="0.25">
      <c r="A10" s="699" t="s">
        <v>446</v>
      </c>
      <c r="B10" s="700">
        <v>64371</v>
      </c>
      <c r="C10" s="700">
        <v>149079</v>
      </c>
      <c r="D10" s="697" t="s">
        <v>55</v>
      </c>
      <c r="E10" s="700">
        <v>11316</v>
      </c>
      <c r="F10" s="700">
        <v>11800</v>
      </c>
      <c r="G10" s="742" t="s">
        <v>55</v>
      </c>
      <c r="H10" s="700">
        <v>10589</v>
      </c>
      <c r="I10" s="700">
        <v>15625</v>
      </c>
      <c r="J10" s="742" t="s">
        <v>55</v>
      </c>
      <c r="K10" s="700">
        <v>49009</v>
      </c>
      <c r="L10" s="702" t="s">
        <v>55</v>
      </c>
      <c r="M10" s="700">
        <v>311789</v>
      </c>
    </row>
    <row r="11" spans="1:13" x14ac:dyDescent="0.25">
      <c r="A11" s="837" t="s">
        <v>447</v>
      </c>
      <c r="B11" s="838">
        <v>5078</v>
      </c>
      <c r="C11" s="838">
        <v>11912</v>
      </c>
      <c r="D11" s="697" t="s">
        <v>55</v>
      </c>
      <c r="E11" s="838">
        <v>1397</v>
      </c>
      <c r="F11" s="838">
        <v>9231</v>
      </c>
      <c r="G11" s="742" t="s">
        <v>55</v>
      </c>
      <c r="H11" s="838">
        <v>679</v>
      </c>
      <c r="I11" s="838">
        <v>10639</v>
      </c>
      <c r="J11" s="742" t="s">
        <v>55</v>
      </c>
      <c r="K11" s="838">
        <v>7651</v>
      </c>
      <c r="L11" s="697" t="s">
        <v>55</v>
      </c>
      <c r="M11" s="841">
        <v>46587</v>
      </c>
    </row>
    <row r="12" spans="1:13" x14ac:dyDescent="0.25">
      <c r="A12" s="699" t="s">
        <v>448</v>
      </c>
      <c r="B12" s="700">
        <v>69449</v>
      </c>
      <c r="C12" s="700">
        <v>160991</v>
      </c>
      <c r="D12" s="697" t="s">
        <v>55</v>
      </c>
      <c r="E12" s="700">
        <v>12713</v>
      </c>
      <c r="F12" s="700">
        <v>21031</v>
      </c>
      <c r="G12" s="742" t="s">
        <v>55</v>
      </c>
      <c r="H12" s="700">
        <v>11268</v>
      </c>
      <c r="I12" s="700">
        <v>26264</v>
      </c>
      <c r="J12" s="742" t="s">
        <v>55</v>
      </c>
      <c r="K12" s="700">
        <v>56660</v>
      </c>
      <c r="L12" s="702" t="s">
        <v>55</v>
      </c>
      <c r="M12" s="700">
        <v>358376</v>
      </c>
    </row>
    <row r="13" spans="1:13" x14ac:dyDescent="0.25">
      <c r="A13" s="748" t="s">
        <v>276</v>
      </c>
      <c r="B13" s="749" t="s">
        <v>55</v>
      </c>
      <c r="C13" s="749" t="s">
        <v>55</v>
      </c>
      <c r="D13" s="749" t="s">
        <v>55</v>
      </c>
      <c r="E13" s="749" t="s">
        <v>55</v>
      </c>
      <c r="F13" s="749" t="s">
        <v>277</v>
      </c>
      <c r="G13" s="743" t="s">
        <v>55</v>
      </c>
      <c r="H13" s="749" t="s">
        <v>55</v>
      </c>
      <c r="I13" s="749" t="s">
        <v>277</v>
      </c>
      <c r="J13" s="743" t="s">
        <v>55</v>
      </c>
      <c r="K13" s="743" t="s">
        <v>55</v>
      </c>
      <c r="L13" s="743" t="s">
        <v>55</v>
      </c>
      <c r="M13" s="749" t="s">
        <v>55</v>
      </c>
    </row>
    <row r="14" spans="1:13" x14ac:dyDescent="0.25">
      <c r="A14" s="840" t="s">
        <v>449</v>
      </c>
      <c r="B14" s="879" t="s">
        <v>55</v>
      </c>
      <c r="C14" s="879" t="s">
        <v>55</v>
      </c>
      <c r="D14" s="702" t="s">
        <v>55</v>
      </c>
      <c r="E14" s="879" t="s">
        <v>55</v>
      </c>
      <c r="F14" s="879" t="s">
        <v>450</v>
      </c>
      <c r="G14" s="880" t="s">
        <v>55</v>
      </c>
      <c r="H14" s="881" t="s">
        <v>55</v>
      </c>
      <c r="I14" s="881" t="s">
        <v>277</v>
      </c>
      <c r="J14" s="880" t="s">
        <v>55</v>
      </c>
      <c r="K14" s="881" t="s">
        <v>55</v>
      </c>
      <c r="L14" s="751" t="s">
        <v>55</v>
      </c>
      <c r="M14" s="881" t="s">
        <v>55</v>
      </c>
    </row>
    <row r="15" spans="1:13" x14ac:dyDescent="0.25">
      <c r="A15" s="694" t="s">
        <v>342</v>
      </c>
      <c r="B15" s="697">
        <v>32657</v>
      </c>
      <c r="C15" s="752">
        <v>70080</v>
      </c>
      <c r="D15" s="702" t="s">
        <v>55</v>
      </c>
      <c r="E15" s="697">
        <v>238</v>
      </c>
      <c r="F15" s="697">
        <v>1049</v>
      </c>
      <c r="G15" s="750" t="s">
        <v>55</v>
      </c>
      <c r="H15" s="697">
        <v>26</v>
      </c>
      <c r="I15" s="697" t="s">
        <v>444</v>
      </c>
      <c r="J15" s="750" t="s">
        <v>55</v>
      </c>
      <c r="K15" s="697">
        <v>16176</v>
      </c>
      <c r="L15" s="697" t="s">
        <v>55</v>
      </c>
      <c r="M15" s="702">
        <v>120226</v>
      </c>
    </row>
    <row r="16" spans="1:13" x14ac:dyDescent="0.25">
      <c r="A16" s="694" t="s">
        <v>343</v>
      </c>
      <c r="B16" s="697">
        <v>15910</v>
      </c>
      <c r="C16" s="752">
        <v>18492</v>
      </c>
      <c r="D16" s="702" t="s">
        <v>55</v>
      </c>
      <c r="E16" s="697" t="s">
        <v>76</v>
      </c>
      <c r="F16" s="697" t="s">
        <v>444</v>
      </c>
      <c r="G16" s="750" t="s">
        <v>55</v>
      </c>
      <c r="H16" s="697" t="s">
        <v>76</v>
      </c>
      <c r="I16" s="697" t="s">
        <v>444</v>
      </c>
      <c r="J16" s="750" t="s">
        <v>55</v>
      </c>
      <c r="K16" s="697">
        <v>5505</v>
      </c>
      <c r="L16" s="697" t="s">
        <v>55</v>
      </c>
      <c r="M16" s="702">
        <v>39907</v>
      </c>
    </row>
    <row r="17" spans="1:13" x14ac:dyDescent="0.25">
      <c r="A17" s="694" t="s">
        <v>344</v>
      </c>
      <c r="B17" s="697">
        <v>9015</v>
      </c>
      <c r="C17" s="752">
        <v>21794</v>
      </c>
      <c r="D17" s="702" t="s">
        <v>55</v>
      </c>
      <c r="E17" s="697">
        <v>10</v>
      </c>
      <c r="F17" s="697">
        <v>562</v>
      </c>
      <c r="G17" s="750" t="s">
        <v>55</v>
      </c>
      <c r="H17" s="697">
        <v>948</v>
      </c>
      <c r="I17" s="697">
        <v>588</v>
      </c>
      <c r="J17" s="750" t="s">
        <v>55</v>
      </c>
      <c r="K17" s="697">
        <v>5604</v>
      </c>
      <c r="L17" s="697" t="s">
        <v>55</v>
      </c>
      <c r="M17" s="702">
        <v>38521</v>
      </c>
    </row>
    <row r="18" spans="1:13" x14ac:dyDescent="0.25">
      <c r="A18" s="694" t="s">
        <v>309</v>
      </c>
      <c r="B18" s="697">
        <v>5773</v>
      </c>
      <c r="C18" s="752">
        <v>36829</v>
      </c>
      <c r="D18" s="702" t="s">
        <v>55</v>
      </c>
      <c r="E18" s="697">
        <v>13739</v>
      </c>
      <c r="F18" s="697">
        <v>11781</v>
      </c>
      <c r="G18" s="750" t="s">
        <v>55</v>
      </c>
      <c r="H18" s="697">
        <v>18179</v>
      </c>
      <c r="I18" s="697">
        <v>16480</v>
      </c>
      <c r="J18" s="750" t="s">
        <v>55</v>
      </c>
      <c r="K18" s="697">
        <v>19621</v>
      </c>
      <c r="L18" s="697" t="s">
        <v>55</v>
      </c>
      <c r="M18" s="702">
        <v>122402</v>
      </c>
    </row>
    <row r="19" spans="1:13" x14ac:dyDescent="0.25">
      <c r="A19" s="837" t="s">
        <v>445</v>
      </c>
      <c r="B19" s="839">
        <v>506</v>
      </c>
      <c r="C19" s="839">
        <v>2912</v>
      </c>
      <c r="D19" s="702" t="s">
        <v>55</v>
      </c>
      <c r="E19" s="839">
        <v>234</v>
      </c>
      <c r="F19" s="839">
        <v>62</v>
      </c>
      <c r="G19" s="880" t="s">
        <v>55</v>
      </c>
      <c r="H19" s="839">
        <v>7</v>
      </c>
      <c r="I19" s="839">
        <v>521</v>
      </c>
      <c r="J19" s="880" t="s">
        <v>55</v>
      </c>
      <c r="K19" s="839">
        <v>1326</v>
      </c>
      <c r="L19" s="697" t="s">
        <v>55</v>
      </c>
      <c r="M19" s="842">
        <v>5568</v>
      </c>
    </row>
    <row r="20" spans="1:13" x14ac:dyDescent="0.25">
      <c r="A20" s="699" t="s">
        <v>446</v>
      </c>
      <c r="B20" s="702">
        <v>63861</v>
      </c>
      <c r="C20" s="753">
        <v>150107</v>
      </c>
      <c r="D20" s="702" t="s">
        <v>55</v>
      </c>
      <c r="E20" s="702">
        <v>14221</v>
      </c>
      <c r="F20" s="702">
        <v>13454</v>
      </c>
      <c r="G20" s="750" t="s">
        <v>55</v>
      </c>
      <c r="H20" s="702">
        <v>19160</v>
      </c>
      <c r="I20" s="702">
        <v>17589</v>
      </c>
      <c r="J20" s="750" t="s">
        <v>55</v>
      </c>
      <c r="K20" s="702">
        <v>48232</v>
      </c>
      <c r="L20" s="702" t="s">
        <v>55</v>
      </c>
      <c r="M20" s="702">
        <v>326624</v>
      </c>
    </row>
    <row r="21" spans="1:13" x14ac:dyDescent="0.25">
      <c r="A21" s="837" t="s">
        <v>447</v>
      </c>
      <c r="B21" s="839">
        <v>10679</v>
      </c>
      <c r="C21" s="839">
        <v>19416</v>
      </c>
      <c r="D21" s="702" t="s">
        <v>55</v>
      </c>
      <c r="E21" s="839">
        <v>3023</v>
      </c>
      <c r="F21" s="839">
        <v>18406</v>
      </c>
      <c r="G21" s="880" t="s">
        <v>55</v>
      </c>
      <c r="H21" s="839">
        <v>2236</v>
      </c>
      <c r="I21" s="839">
        <v>13088</v>
      </c>
      <c r="J21" s="880" t="s">
        <v>55</v>
      </c>
      <c r="K21" s="839">
        <v>8428</v>
      </c>
      <c r="L21" s="697" t="s">
        <v>55</v>
      </c>
      <c r="M21" s="842">
        <v>75276</v>
      </c>
    </row>
    <row r="22" spans="1:13" x14ac:dyDescent="0.25">
      <c r="A22" s="699" t="s">
        <v>448</v>
      </c>
      <c r="B22" s="702">
        <v>74540</v>
      </c>
      <c r="C22" s="753">
        <v>169523</v>
      </c>
      <c r="D22" s="702" t="s">
        <v>55</v>
      </c>
      <c r="E22" s="702">
        <v>17244</v>
      </c>
      <c r="F22" s="702">
        <v>31860</v>
      </c>
      <c r="G22" s="750" t="s">
        <v>55</v>
      </c>
      <c r="H22" s="702">
        <v>21396</v>
      </c>
      <c r="I22" s="702">
        <v>30677</v>
      </c>
      <c r="J22" s="750" t="s">
        <v>55</v>
      </c>
      <c r="K22" s="702">
        <v>56660</v>
      </c>
      <c r="L22" s="702" t="s">
        <v>55</v>
      </c>
      <c r="M22" s="702">
        <v>401900</v>
      </c>
    </row>
    <row r="23" spans="1:13" s="730" customFormat="1" x14ac:dyDescent="0.25"/>
    <row r="24" spans="1:13" s="730" customFormat="1" x14ac:dyDescent="0.25"/>
    <row r="25" spans="1:13" s="730" customFormat="1" x14ac:dyDescent="0.25"/>
    <row r="26" spans="1:13" s="730" customFormat="1" x14ac:dyDescent="0.25"/>
  </sheetData>
  <mergeCells count="4">
    <mergeCell ref="A1:M1"/>
    <mergeCell ref="B2:C2"/>
    <mergeCell ref="E2:F2"/>
    <mergeCell ref="H2:I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Normal="100" workbookViewId="0"/>
  </sheetViews>
  <sheetFormatPr defaultRowHeight="15" x14ac:dyDescent="0.25"/>
  <cols>
    <col min="1" max="1" width="36.7109375" customWidth="1"/>
    <col min="2" max="4" width="16.7109375" customWidth="1"/>
  </cols>
  <sheetData>
    <row r="1" spans="1:4" x14ac:dyDescent="0.25">
      <c r="B1" s="683" t="s">
        <v>248</v>
      </c>
      <c r="C1" s="683" t="s">
        <v>248</v>
      </c>
      <c r="D1" s="681"/>
    </row>
    <row r="2" spans="1:4" ht="12" customHeight="1" x14ac:dyDescent="0.25">
      <c r="A2" s="144"/>
      <c r="B2" s="19" t="s">
        <v>3</v>
      </c>
      <c r="C2" s="19" t="s">
        <v>4</v>
      </c>
      <c r="D2" s="19"/>
    </row>
    <row r="3" spans="1:4" ht="12" customHeight="1" x14ac:dyDescent="0.25">
      <c r="A3" s="145" t="s">
        <v>94</v>
      </c>
      <c r="B3" s="146" t="s">
        <v>5</v>
      </c>
      <c r="C3" s="146" t="s">
        <v>5</v>
      </c>
      <c r="D3" s="7" t="s">
        <v>6</v>
      </c>
    </row>
    <row r="4" spans="1:4" ht="12" customHeight="1" x14ac:dyDescent="0.25">
      <c r="A4" s="147" t="s">
        <v>95</v>
      </c>
      <c r="B4" s="148">
        <v>8726</v>
      </c>
      <c r="C4" s="149">
        <v>8828</v>
      </c>
      <c r="D4" s="150">
        <v>-1.1554145899410999</v>
      </c>
    </row>
    <row r="5" spans="1:4" ht="12" customHeight="1" x14ac:dyDescent="0.25">
      <c r="A5" s="151" t="s">
        <v>96</v>
      </c>
      <c r="B5" s="152">
        <v>4927</v>
      </c>
      <c r="C5" s="153">
        <v>4356</v>
      </c>
      <c r="D5" s="154">
        <v>13.1083562901745</v>
      </c>
    </row>
    <row r="6" spans="1:4" ht="12" customHeight="1" x14ac:dyDescent="0.25">
      <c r="A6" s="151" t="s">
        <v>97</v>
      </c>
      <c r="B6" s="155">
        <v>3574</v>
      </c>
      <c r="C6" s="156">
        <v>3664</v>
      </c>
      <c r="D6" s="157">
        <v>-2.45633187772926</v>
      </c>
    </row>
    <row r="7" spans="1:4" ht="12" customHeight="1" x14ac:dyDescent="0.25">
      <c r="A7" s="151" t="s">
        <v>98</v>
      </c>
      <c r="B7" s="152">
        <v>7572</v>
      </c>
      <c r="C7" s="153">
        <v>7588.00000000001</v>
      </c>
      <c r="D7" s="154" t="s">
        <v>76</v>
      </c>
    </row>
    <row r="8" spans="1:4" ht="12" customHeight="1" x14ac:dyDescent="0.25">
      <c r="A8" s="158" t="s">
        <v>99</v>
      </c>
      <c r="B8" s="152">
        <v>-106.839000000002</v>
      </c>
      <c r="C8" s="153">
        <v>242.212999999998</v>
      </c>
      <c r="D8" s="154"/>
    </row>
    <row r="9" spans="1:4" ht="12" customHeight="1" x14ac:dyDescent="0.25">
      <c r="A9" s="159" t="s">
        <v>74</v>
      </c>
      <c r="B9" s="160">
        <v>24692.161</v>
      </c>
      <c r="C9" s="161">
        <v>24678.213</v>
      </c>
      <c r="D9" s="162" t="s">
        <v>76</v>
      </c>
    </row>
    <row r="10" spans="1:4" ht="12" customHeight="1" x14ac:dyDescent="0.25">
      <c r="A10" s="158" t="s">
        <v>75</v>
      </c>
      <c r="B10" s="155">
        <v>-164.00000000000199</v>
      </c>
      <c r="C10" s="156">
        <v>1049.7954769999999</v>
      </c>
      <c r="D10" s="157"/>
    </row>
    <row r="11" spans="1:4" ht="12" customHeight="1" x14ac:dyDescent="0.25">
      <c r="A11" s="159" t="s">
        <v>100</v>
      </c>
      <c r="B11" s="160">
        <v>24528.161</v>
      </c>
      <c r="C11" s="161">
        <v>25728.008476999999</v>
      </c>
      <c r="D11" s="162">
        <v>-4.6641791044776104</v>
      </c>
    </row>
    <row r="12" spans="1:4" ht="12" customHeight="1" x14ac:dyDescent="0.25">
      <c r="A12" s="159"/>
      <c r="B12" s="961"/>
      <c r="C12" s="961"/>
      <c r="D12" s="962"/>
    </row>
    <row r="13" spans="1:4" ht="12" customHeight="1" x14ac:dyDescent="0.25">
      <c r="A13" s="144"/>
      <c r="B13" s="683" t="s">
        <v>248</v>
      </c>
      <c r="C13" s="683" t="s">
        <v>248</v>
      </c>
      <c r="D13" s="682"/>
    </row>
    <row r="14" spans="1:4" ht="12" customHeight="1" x14ac:dyDescent="0.25">
      <c r="A14" s="144"/>
      <c r="B14" s="19" t="s">
        <v>3</v>
      </c>
      <c r="C14" s="19" t="s">
        <v>4</v>
      </c>
      <c r="D14" s="19"/>
    </row>
    <row r="15" spans="1:4" ht="12" customHeight="1" x14ac:dyDescent="0.25">
      <c r="A15" s="145" t="s">
        <v>101</v>
      </c>
      <c r="B15" s="146" t="s">
        <v>5</v>
      </c>
      <c r="C15" s="146" t="s">
        <v>5</v>
      </c>
      <c r="D15" s="7" t="s">
        <v>6</v>
      </c>
    </row>
    <row r="16" spans="1:4" ht="12" customHeight="1" x14ac:dyDescent="0.25">
      <c r="A16" s="147" t="s">
        <v>95</v>
      </c>
      <c r="B16" s="148">
        <v>3040</v>
      </c>
      <c r="C16" s="149">
        <v>2884.5</v>
      </c>
      <c r="D16" s="150">
        <v>5.3726169844020797</v>
      </c>
    </row>
    <row r="17" spans="1:4" ht="12" customHeight="1" x14ac:dyDescent="0.25">
      <c r="A17" s="151" t="s">
        <v>96</v>
      </c>
      <c r="B17" s="152">
        <v>1634</v>
      </c>
      <c r="C17" s="153">
        <v>1339.25</v>
      </c>
      <c r="D17" s="154">
        <v>22.031366691560901</v>
      </c>
    </row>
    <row r="18" spans="1:4" ht="12" customHeight="1" x14ac:dyDescent="0.25">
      <c r="A18" s="151" t="s">
        <v>97</v>
      </c>
      <c r="B18" s="155">
        <v>979</v>
      </c>
      <c r="C18" s="156">
        <v>984</v>
      </c>
      <c r="D18" s="157">
        <v>-0.50813008130081305</v>
      </c>
    </row>
    <row r="19" spans="1:4" ht="12" customHeight="1" x14ac:dyDescent="0.25">
      <c r="A19" s="151" t="s">
        <v>98</v>
      </c>
      <c r="B19" s="152">
        <v>1610.97424040071</v>
      </c>
      <c r="C19" s="153">
        <v>1377.00000000001</v>
      </c>
      <c r="D19" s="154">
        <v>16.993464052287599</v>
      </c>
    </row>
    <row r="20" spans="1:4" ht="12" customHeight="1" x14ac:dyDescent="0.25">
      <c r="A20" s="158" t="s">
        <v>99</v>
      </c>
      <c r="B20" s="155">
        <v>-401.54331088000202</v>
      </c>
      <c r="C20" s="156">
        <v>97.212999999999496</v>
      </c>
      <c r="D20" s="154"/>
    </row>
    <row r="21" spans="1:4" ht="12" customHeight="1" x14ac:dyDescent="0.25">
      <c r="A21" s="159" t="s">
        <v>74</v>
      </c>
      <c r="B21" s="160">
        <v>6862.4309295207004</v>
      </c>
      <c r="C21" s="161">
        <v>6681.9630000000097</v>
      </c>
      <c r="D21" s="162">
        <v>2.6938042502244799</v>
      </c>
    </row>
    <row r="22" spans="1:4" ht="12" customHeight="1" x14ac:dyDescent="0.25">
      <c r="A22" s="158" t="s">
        <v>75</v>
      </c>
      <c r="B22" s="155">
        <v>-1458.796895641</v>
      </c>
      <c r="C22" s="156">
        <v>-1180.3094250000099</v>
      </c>
      <c r="D22" s="157">
        <v>-23.644067796610202</v>
      </c>
    </row>
    <row r="23" spans="1:4" ht="12" customHeight="1" x14ac:dyDescent="0.25">
      <c r="A23" s="159" t="s">
        <v>102</v>
      </c>
      <c r="B23" s="160">
        <v>5402.6340338797099</v>
      </c>
      <c r="C23" s="161">
        <v>5501.6535750000003</v>
      </c>
      <c r="D23" s="162">
        <v>-1.78117048346056</v>
      </c>
    </row>
  </sheetData>
  <customSheetViews>
    <customSheetView guid="{37C7900E-A9E4-46D4-957E-4F0D3238D226}" showGridLines="0">
      <pageMargins left="0.7" right="0.7" top="0.75" bottom="0.75" header="0.3" footer="0.3"/>
    </customSheetView>
    <customSheetView guid="{635B953B-EC53-4210-A9C0-1ADB78531C99}" showGridLines="0">
      <selection activeCell="C19" sqref="C19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zoomScaleNormal="100" workbookViewId="0">
      <selection sqref="A1:F1"/>
    </sheetView>
  </sheetViews>
  <sheetFormatPr defaultRowHeight="15" customHeight="1" x14ac:dyDescent="0.25"/>
  <cols>
    <col min="1" max="1" width="28.7109375" customWidth="1"/>
    <col min="2" max="2" width="10.42578125" customWidth="1"/>
    <col min="3" max="3" width="11.85546875" customWidth="1"/>
    <col min="4" max="4" width="12.42578125" customWidth="1"/>
    <col min="5" max="5" width="10.7109375" customWidth="1"/>
    <col min="6" max="6" width="12.28515625" customWidth="1"/>
    <col min="257" max="257" width="28.7109375" customWidth="1"/>
    <col min="258" max="258" width="10.42578125" customWidth="1"/>
    <col min="259" max="259" width="11.85546875" customWidth="1"/>
    <col min="260" max="260" width="12.42578125" customWidth="1"/>
    <col min="261" max="261" width="10.7109375" customWidth="1"/>
    <col min="262" max="262" width="12.28515625" customWidth="1"/>
    <col min="513" max="513" width="28.7109375" customWidth="1"/>
    <col min="514" max="514" width="10.42578125" customWidth="1"/>
    <col min="515" max="515" width="11.85546875" customWidth="1"/>
    <col min="516" max="516" width="12.42578125" customWidth="1"/>
    <col min="517" max="517" width="10.7109375" customWidth="1"/>
    <col min="518" max="518" width="12.28515625" customWidth="1"/>
    <col min="769" max="769" width="28.7109375" customWidth="1"/>
    <col min="770" max="770" width="10.42578125" customWidth="1"/>
    <col min="771" max="771" width="11.85546875" customWidth="1"/>
    <col min="772" max="772" width="12.42578125" customWidth="1"/>
    <col min="773" max="773" width="10.7109375" customWidth="1"/>
    <col min="774" max="774" width="12.28515625" customWidth="1"/>
    <col min="1025" max="1025" width="28.7109375" customWidth="1"/>
    <col min="1026" max="1026" width="10.42578125" customWidth="1"/>
    <col min="1027" max="1027" width="11.85546875" customWidth="1"/>
    <col min="1028" max="1028" width="12.42578125" customWidth="1"/>
    <col min="1029" max="1029" width="10.7109375" customWidth="1"/>
    <col min="1030" max="1030" width="12.28515625" customWidth="1"/>
    <col min="1281" max="1281" width="28.7109375" customWidth="1"/>
    <col min="1282" max="1282" width="10.42578125" customWidth="1"/>
    <col min="1283" max="1283" width="11.85546875" customWidth="1"/>
    <col min="1284" max="1284" width="12.42578125" customWidth="1"/>
    <col min="1285" max="1285" width="10.7109375" customWidth="1"/>
    <col min="1286" max="1286" width="12.28515625" customWidth="1"/>
    <col min="1537" max="1537" width="28.7109375" customWidth="1"/>
    <col min="1538" max="1538" width="10.42578125" customWidth="1"/>
    <col min="1539" max="1539" width="11.85546875" customWidth="1"/>
    <col min="1540" max="1540" width="12.42578125" customWidth="1"/>
    <col min="1541" max="1541" width="10.7109375" customWidth="1"/>
    <col min="1542" max="1542" width="12.28515625" customWidth="1"/>
    <col min="1793" max="1793" width="28.7109375" customWidth="1"/>
    <col min="1794" max="1794" width="10.42578125" customWidth="1"/>
    <col min="1795" max="1795" width="11.85546875" customWidth="1"/>
    <col min="1796" max="1796" width="12.42578125" customWidth="1"/>
    <col min="1797" max="1797" width="10.7109375" customWidth="1"/>
    <col min="1798" max="1798" width="12.28515625" customWidth="1"/>
    <col min="2049" max="2049" width="28.7109375" customWidth="1"/>
    <col min="2050" max="2050" width="10.42578125" customWidth="1"/>
    <col min="2051" max="2051" width="11.85546875" customWidth="1"/>
    <col min="2052" max="2052" width="12.42578125" customWidth="1"/>
    <col min="2053" max="2053" width="10.7109375" customWidth="1"/>
    <col min="2054" max="2054" width="12.28515625" customWidth="1"/>
    <col min="2305" max="2305" width="28.7109375" customWidth="1"/>
    <col min="2306" max="2306" width="10.42578125" customWidth="1"/>
    <col min="2307" max="2307" width="11.85546875" customWidth="1"/>
    <col min="2308" max="2308" width="12.42578125" customWidth="1"/>
    <col min="2309" max="2309" width="10.7109375" customWidth="1"/>
    <col min="2310" max="2310" width="12.28515625" customWidth="1"/>
    <col min="2561" max="2561" width="28.7109375" customWidth="1"/>
    <col min="2562" max="2562" width="10.42578125" customWidth="1"/>
    <col min="2563" max="2563" width="11.85546875" customWidth="1"/>
    <col min="2564" max="2564" width="12.42578125" customWidth="1"/>
    <col min="2565" max="2565" width="10.7109375" customWidth="1"/>
    <col min="2566" max="2566" width="12.28515625" customWidth="1"/>
    <col min="2817" max="2817" width="28.7109375" customWidth="1"/>
    <col min="2818" max="2818" width="10.42578125" customWidth="1"/>
    <col min="2819" max="2819" width="11.85546875" customWidth="1"/>
    <col min="2820" max="2820" width="12.42578125" customWidth="1"/>
    <col min="2821" max="2821" width="10.7109375" customWidth="1"/>
    <col min="2822" max="2822" width="12.28515625" customWidth="1"/>
    <col min="3073" max="3073" width="28.7109375" customWidth="1"/>
    <col min="3074" max="3074" width="10.42578125" customWidth="1"/>
    <col min="3075" max="3075" width="11.85546875" customWidth="1"/>
    <col min="3076" max="3076" width="12.42578125" customWidth="1"/>
    <col min="3077" max="3077" width="10.7109375" customWidth="1"/>
    <col min="3078" max="3078" width="12.28515625" customWidth="1"/>
    <col min="3329" max="3329" width="28.7109375" customWidth="1"/>
    <col min="3330" max="3330" width="10.42578125" customWidth="1"/>
    <col min="3331" max="3331" width="11.85546875" customWidth="1"/>
    <col min="3332" max="3332" width="12.42578125" customWidth="1"/>
    <col min="3333" max="3333" width="10.7109375" customWidth="1"/>
    <col min="3334" max="3334" width="12.28515625" customWidth="1"/>
    <col min="3585" max="3585" width="28.7109375" customWidth="1"/>
    <col min="3586" max="3586" width="10.42578125" customWidth="1"/>
    <col min="3587" max="3587" width="11.85546875" customWidth="1"/>
    <col min="3588" max="3588" width="12.42578125" customWidth="1"/>
    <col min="3589" max="3589" width="10.7109375" customWidth="1"/>
    <col min="3590" max="3590" width="12.28515625" customWidth="1"/>
    <col min="3841" max="3841" width="28.7109375" customWidth="1"/>
    <col min="3842" max="3842" width="10.42578125" customWidth="1"/>
    <col min="3843" max="3843" width="11.85546875" customWidth="1"/>
    <col min="3844" max="3844" width="12.42578125" customWidth="1"/>
    <col min="3845" max="3845" width="10.7109375" customWidth="1"/>
    <col min="3846" max="3846" width="12.28515625" customWidth="1"/>
    <col min="4097" max="4097" width="28.7109375" customWidth="1"/>
    <col min="4098" max="4098" width="10.42578125" customWidth="1"/>
    <col min="4099" max="4099" width="11.85546875" customWidth="1"/>
    <col min="4100" max="4100" width="12.42578125" customWidth="1"/>
    <col min="4101" max="4101" width="10.7109375" customWidth="1"/>
    <col min="4102" max="4102" width="12.28515625" customWidth="1"/>
    <col min="4353" max="4353" width="28.7109375" customWidth="1"/>
    <col min="4354" max="4354" width="10.42578125" customWidth="1"/>
    <col min="4355" max="4355" width="11.85546875" customWidth="1"/>
    <col min="4356" max="4356" width="12.42578125" customWidth="1"/>
    <col min="4357" max="4357" width="10.7109375" customWidth="1"/>
    <col min="4358" max="4358" width="12.28515625" customWidth="1"/>
    <col min="4609" max="4609" width="28.7109375" customWidth="1"/>
    <col min="4610" max="4610" width="10.42578125" customWidth="1"/>
    <col min="4611" max="4611" width="11.85546875" customWidth="1"/>
    <col min="4612" max="4612" width="12.42578125" customWidth="1"/>
    <col min="4613" max="4613" width="10.7109375" customWidth="1"/>
    <col min="4614" max="4614" width="12.28515625" customWidth="1"/>
    <col min="4865" max="4865" width="28.7109375" customWidth="1"/>
    <col min="4866" max="4866" width="10.42578125" customWidth="1"/>
    <col min="4867" max="4867" width="11.85546875" customWidth="1"/>
    <col min="4868" max="4868" width="12.42578125" customWidth="1"/>
    <col min="4869" max="4869" width="10.7109375" customWidth="1"/>
    <col min="4870" max="4870" width="12.28515625" customWidth="1"/>
    <col min="5121" max="5121" width="28.7109375" customWidth="1"/>
    <col min="5122" max="5122" width="10.42578125" customWidth="1"/>
    <col min="5123" max="5123" width="11.85546875" customWidth="1"/>
    <col min="5124" max="5124" width="12.42578125" customWidth="1"/>
    <col min="5125" max="5125" width="10.7109375" customWidth="1"/>
    <col min="5126" max="5126" width="12.28515625" customWidth="1"/>
    <col min="5377" max="5377" width="28.7109375" customWidth="1"/>
    <col min="5378" max="5378" width="10.42578125" customWidth="1"/>
    <col min="5379" max="5379" width="11.85546875" customWidth="1"/>
    <col min="5380" max="5380" width="12.42578125" customWidth="1"/>
    <col min="5381" max="5381" width="10.7109375" customWidth="1"/>
    <col min="5382" max="5382" width="12.28515625" customWidth="1"/>
    <col min="5633" max="5633" width="28.7109375" customWidth="1"/>
    <col min="5634" max="5634" width="10.42578125" customWidth="1"/>
    <col min="5635" max="5635" width="11.85546875" customWidth="1"/>
    <col min="5636" max="5636" width="12.42578125" customWidth="1"/>
    <col min="5637" max="5637" width="10.7109375" customWidth="1"/>
    <col min="5638" max="5638" width="12.28515625" customWidth="1"/>
    <col min="5889" max="5889" width="28.7109375" customWidth="1"/>
    <col min="5890" max="5890" width="10.42578125" customWidth="1"/>
    <col min="5891" max="5891" width="11.85546875" customWidth="1"/>
    <col min="5892" max="5892" width="12.42578125" customWidth="1"/>
    <col min="5893" max="5893" width="10.7109375" customWidth="1"/>
    <col min="5894" max="5894" width="12.28515625" customWidth="1"/>
    <col min="6145" max="6145" width="28.7109375" customWidth="1"/>
    <col min="6146" max="6146" width="10.42578125" customWidth="1"/>
    <col min="6147" max="6147" width="11.85546875" customWidth="1"/>
    <col min="6148" max="6148" width="12.42578125" customWidth="1"/>
    <col min="6149" max="6149" width="10.7109375" customWidth="1"/>
    <col min="6150" max="6150" width="12.28515625" customWidth="1"/>
    <col min="6401" max="6401" width="28.7109375" customWidth="1"/>
    <col min="6402" max="6402" width="10.42578125" customWidth="1"/>
    <col min="6403" max="6403" width="11.85546875" customWidth="1"/>
    <col min="6404" max="6404" width="12.42578125" customWidth="1"/>
    <col min="6405" max="6405" width="10.7109375" customWidth="1"/>
    <col min="6406" max="6406" width="12.28515625" customWidth="1"/>
    <col min="6657" max="6657" width="28.7109375" customWidth="1"/>
    <col min="6658" max="6658" width="10.42578125" customWidth="1"/>
    <col min="6659" max="6659" width="11.85546875" customWidth="1"/>
    <col min="6660" max="6660" width="12.42578125" customWidth="1"/>
    <col min="6661" max="6661" width="10.7109375" customWidth="1"/>
    <col min="6662" max="6662" width="12.28515625" customWidth="1"/>
    <col min="6913" max="6913" width="28.7109375" customWidth="1"/>
    <col min="6914" max="6914" width="10.42578125" customWidth="1"/>
    <col min="6915" max="6915" width="11.85546875" customWidth="1"/>
    <col min="6916" max="6916" width="12.42578125" customWidth="1"/>
    <col min="6917" max="6917" width="10.7109375" customWidth="1"/>
    <col min="6918" max="6918" width="12.28515625" customWidth="1"/>
    <col min="7169" max="7169" width="28.7109375" customWidth="1"/>
    <col min="7170" max="7170" width="10.42578125" customWidth="1"/>
    <col min="7171" max="7171" width="11.85546875" customWidth="1"/>
    <col min="7172" max="7172" width="12.42578125" customWidth="1"/>
    <col min="7173" max="7173" width="10.7109375" customWidth="1"/>
    <col min="7174" max="7174" width="12.28515625" customWidth="1"/>
    <col min="7425" max="7425" width="28.7109375" customWidth="1"/>
    <col min="7426" max="7426" width="10.42578125" customWidth="1"/>
    <col min="7427" max="7427" width="11.85546875" customWidth="1"/>
    <col min="7428" max="7428" width="12.42578125" customWidth="1"/>
    <col min="7429" max="7429" width="10.7109375" customWidth="1"/>
    <col min="7430" max="7430" width="12.28515625" customWidth="1"/>
    <col min="7681" max="7681" width="28.7109375" customWidth="1"/>
    <col min="7682" max="7682" width="10.42578125" customWidth="1"/>
    <col min="7683" max="7683" width="11.85546875" customWidth="1"/>
    <col min="7684" max="7684" width="12.42578125" customWidth="1"/>
    <col min="7685" max="7685" width="10.7109375" customWidth="1"/>
    <col min="7686" max="7686" width="12.28515625" customWidth="1"/>
    <col min="7937" max="7937" width="28.7109375" customWidth="1"/>
    <col min="7938" max="7938" width="10.42578125" customWidth="1"/>
    <col min="7939" max="7939" width="11.85546875" customWidth="1"/>
    <col min="7940" max="7940" width="12.42578125" customWidth="1"/>
    <col min="7941" max="7941" width="10.7109375" customWidth="1"/>
    <col min="7942" max="7942" width="12.28515625" customWidth="1"/>
    <col min="8193" max="8193" width="28.7109375" customWidth="1"/>
    <col min="8194" max="8194" width="10.42578125" customWidth="1"/>
    <col min="8195" max="8195" width="11.85546875" customWidth="1"/>
    <col min="8196" max="8196" width="12.42578125" customWidth="1"/>
    <col min="8197" max="8197" width="10.7109375" customWidth="1"/>
    <col min="8198" max="8198" width="12.28515625" customWidth="1"/>
    <col min="8449" max="8449" width="28.7109375" customWidth="1"/>
    <col min="8450" max="8450" width="10.42578125" customWidth="1"/>
    <col min="8451" max="8451" width="11.85546875" customWidth="1"/>
    <col min="8452" max="8452" width="12.42578125" customWidth="1"/>
    <col min="8453" max="8453" width="10.7109375" customWidth="1"/>
    <col min="8454" max="8454" width="12.28515625" customWidth="1"/>
    <col min="8705" max="8705" width="28.7109375" customWidth="1"/>
    <col min="8706" max="8706" width="10.42578125" customWidth="1"/>
    <col min="8707" max="8707" width="11.85546875" customWidth="1"/>
    <col min="8708" max="8708" width="12.42578125" customWidth="1"/>
    <col min="8709" max="8709" width="10.7109375" customWidth="1"/>
    <col min="8710" max="8710" width="12.28515625" customWidth="1"/>
    <col min="8961" max="8961" width="28.7109375" customWidth="1"/>
    <col min="8962" max="8962" width="10.42578125" customWidth="1"/>
    <col min="8963" max="8963" width="11.85546875" customWidth="1"/>
    <col min="8964" max="8964" width="12.42578125" customWidth="1"/>
    <col min="8965" max="8965" width="10.7109375" customWidth="1"/>
    <col min="8966" max="8966" width="12.28515625" customWidth="1"/>
    <col min="9217" max="9217" width="28.7109375" customWidth="1"/>
    <col min="9218" max="9218" width="10.42578125" customWidth="1"/>
    <col min="9219" max="9219" width="11.85546875" customWidth="1"/>
    <col min="9220" max="9220" width="12.42578125" customWidth="1"/>
    <col min="9221" max="9221" width="10.7109375" customWidth="1"/>
    <col min="9222" max="9222" width="12.28515625" customWidth="1"/>
    <col min="9473" max="9473" width="28.7109375" customWidth="1"/>
    <col min="9474" max="9474" width="10.42578125" customWidth="1"/>
    <col min="9475" max="9475" width="11.85546875" customWidth="1"/>
    <col min="9476" max="9476" width="12.42578125" customWidth="1"/>
    <col min="9477" max="9477" width="10.7109375" customWidth="1"/>
    <col min="9478" max="9478" width="12.28515625" customWidth="1"/>
    <col min="9729" max="9729" width="28.7109375" customWidth="1"/>
    <col min="9730" max="9730" width="10.42578125" customWidth="1"/>
    <col min="9731" max="9731" width="11.85546875" customWidth="1"/>
    <col min="9732" max="9732" width="12.42578125" customWidth="1"/>
    <col min="9733" max="9733" width="10.7109375" customWidth="1"/>
    <col min="9734" max="9734" width="12.28515625" customWidth="1"/>
    <col min="9985" max="9985" width="28.7109375" customWidth="1"/>
    <col min="9986" max="9986" width="10.42578125" customWidth="1"/>
    <col min="9987" max="9987" width="11.85546875" customWidth="1"/>
    <col min="9988" max="9988" width="12.42578125" customWidth="1"/>
    <col min="9989" max="9989" width="10.7109375" customWidth="1"/>
    <col min="9990" max="9990" width="12.28515625" customWidth="1"/>
    <col min="10241" max="10241" width="28.7109375" customWidth="1"/>
    <col min="10242" max="10242" width="10.42578125" customWidth="1"/>
    <col min="10243" max="10243" width="11.85546875" customWidth="1"/>
    <col min="10244" max="10244" width="12.42578125" customWidth="1"/>
    <col min="10245" max="10245" width="10.7109375" customWidth="1"/>
    <col min="10246" max="10246" width="12.28515625" customWidth="1"/>
    <col min="10497" max="10497" width="28.7109375" customWidth="1"/>
    <col min="10498" max="10498" width="10.42578125" customWidth="1"/>
    <col min="10499" max="10499" width="11.85546875" customWidth="1"/>
    <col min="10500" max="10500" width="12.42578125" customWidth="1"/>
    <col min="10501" max="10501" width="10.7109375" customWidth="1"/>
    <col min="10502" max="10502" width="12.28515625" customWidth="1"/>
    <col min="10753" max="10753" width="28.7109375" customWidth="1"/>
    <col min="10754" max="10754" width="10.42578125" customWidth="1"/>
    <col min="10755" max="10755" width="11.85546875" customWidth="1"/>
    <col min="10756" max="10756" width="12.42578125" customWidth="1"/>
    <col min="10757" max="10757" width="10.7109375" customWidth="1"/>
    <col min="10758" max="10758" width="12.28515625" customWidth="1"/>
    <col min="11009" max="11009" width="28.7109375" customWidth="1"/>
    <col min="11010" max="11010" width="10.42578125" customWidth="1"/>
    <col min="11011" max="11011" width="11.85546875" customWidth="1"/>
    <col min="11012" max="11012" width="12.42578125" customWidth="1"/>
    <col min="11013" max="11013" width="10.7109375" customWidth="1"/>
    <col min="11014" max="11014" width="12.28515625" customWidth="1"/>
    <col min="11265" max="11265" width="28.7109375" customWidth="1"/>
    <col min="11266" max="11266" width="10.42578125" customWidth="1"/>
    <col min="11267" max="11267" width="11.85546875" customWidth="1"/>
    <col min="11268" max="11268" width="12.42578125" customWidth="1"/>
    <col min="11269" max="11269" width="10.7109375" customWidth="1"/>
    <col min="11270" max="11270" width="12.28515625" customWidth="1"/>
    <col min="11521" max="11521" width="28.7109375" customWidth="1"/>
    <col min="11522" max="11522" width="10.42578125" customWidth="1"/>
    <col min="11523" max="11523" width="11.85546875" customWidth="1"/>
    <col min="11524" max="11524" width="12.42578125" customWidth="1"/>
    <col min="11525" max="11525" width="10.7109375" customWidth="1"/>
    <col min="11526" max="11526" width="12.28515625" customWidth="1"/>
    <col min="11777" max="11777" width="28.7109375" customWidth="1"/>
    <col min="11778" max="11778" width="10.42578125" customWidth="1"/>
    <col min="11779" max="11779" width="11.85546875" customWidth="1"/>
    <col min="11780" max="11780" width="12.42578125" customWidth="1"/>
    <col min="11781" max="11781" width="10.7109375" customWidth="1"/>
    <col min="11782" max="11782" width="12.28515625" customWidth="1"/>
    <col min="12033" max="12033" width="28.7109375" customWidth="1"/>
    <col min="12034" max="12034" width="10.42578125" customWidth="1"/>
    <col min="12035" max="12035" width="11.85546875" customWidth="1"/>
    <col min="12036" max="12036" width="12.42578125" customWidth="1"/>
    <col min="12037" max="12037" width="10.7109375" customWidth="1"/>
    <col min="12038" max="12038" width="12.28515625" customWidth="1"/>
    <col min="12289" max="12289" width="28.7109375" customWidth="1"/>
    <col min="12290" max="12290" width="10.42578125" customWidth="1"/>
    <col min="12291" max="12291" width="11.85546875" customWidth="1"/>
    <col min="12292" max="12292" width="12.42578125" customWidth="1"/>
    <col min="12293" max="12293" width="10.7109375" customWidth="1"/>
    <col min="12294" max="12294" width="12.28515625" customWidth="1"/>
    <col min="12545" max="12545" width="28.7109375" customWidth="1"/>
    <col min="12546" max="12546" width="10.42578125" customWidth="1"/>
    <col min="12547" max="12547" width="11.85546875" customWidth="1"/>
    <col min="12548" max="12548" width="12.42578125" customWidth="1"/>
    <col min="12549" max="12549" width="10.7109375" customWidth="1"/>
    <col min="12550" max="12550" width="12.28515625" customWidth="1"/>
    <col min="12801" max="12801" width="28.7109375" customWidth="1"/>
    <col min="12802" max="12802" width="10.42578125" customWidth="1"/>
    <col min="12803" max="12803" width="11.85546875" customWidth="1"/>
    <col min="12804" max="12804" width="12.42578125" customWidth="1"/>
    <col min="12805" max="12805" width="10.7109375" customWidth="1"/>
    <col min="12806" max="12806" width="12.28515625" customWidth="1"/>
    <col min="13057" max="13057" width="28.7109375" customWidth="1"/>
    <col min="13058" max="13058" width="10.42578125" customWidth="1"/>
    <col min="13059" max="13059" width="11.85546875" customWidth="1"/>
    <col min="13060" max="13060" width="12.42578125" customWidth="1"/>
    <col min="13061" max="13061" width="10.7109375" customWidth="1"/>
    <col min="13062" max="13062" width="12.28515625" customWidth="1"/>
    <col min="13313" max="13313" width="28.7109375" customWidth="1"/>
    <col min="13314" max="13314" width="10.42578125" customWidth="1"/>
    <col min="13315" max="13315" width="11.85546875" customWidth="1"/>
    <col min="13316" max="13316" width="12.42578125" customWidth="1"/>
    <col min="13317" max="13317" width="10.7109375" customWidth="1"/>
    <col min="13318" max="13318" width="12.28515625" customWidth="1"/>
    <col min="13569" max="13569" width="28.7109375" customWidth="1"/>
    <col min="13570" max="13570" width="10.42578125" customWidth="1"/>
    <col min="13571" max="13571" width="11.85546875" customWidth="1"/>
    <col min="13572" max="13572" width="12.42578125" customWidth="1"/>
    <col min="13573" max="13573" width="10.7109375" customWidth="1"/>
    <col min="13574" max="13574" width="12.28515625" customWidth="1"/>
    <col min="13825" max="13825" width="28.7109375" customWidth="1"/>
    <col min="13826" max="13826" width="10.42578125" customWidth="1"/>
    <col min="13827" max="13827" width="11.85546875" customWidth="1"/>
    <col min="13828" max="13828" width="12.42578125" customWidth="1"/>
    <col min="13829" max="13829" width="10.7109375" customWidth="1"/>
    <col min="13830" max="13830" width="12.28515625" customWidth="1"/>
    <col min="14081" max="14081" width="28.7109375" customWidth="1"/>
    <col min="14082" max="14082" width="10.42578125" customWidth="1"/>
    <col min="14083" max="14083" width="11.85546875" customWidth="1"/>
    <col min="14084" max="14084" width="12.42578125" customWidth="1"/>
    <col min="14085" max="14085" width="10.7109375" customWidth="1"/>
    <col min="14086" max="14086" width="12.28515625" customWidth="1"/>
    <col min="14337" max="14337" width="28.7109375" customWidth="1"/>
    <col min="14338" max="14338" width="10.42578125" customWidth="1"/>
    <col min="14339" max="14339" width="11.85546875" customWidth="1"/>
    <col min="14340" max="14340" width="12.42578125" customWidth="1"/>
    <col min="14341" max="14341" width="10.7109375" customWidth="1"/>
    <col min="14342" max="14342" width="12.28515625" customWidth="1"/>
    <col min="14593" max="14593" width="28.7109375" customWidth="1"/>
    <col min="14594" max="14594" width="10.42578125" customWidth="1"/>
    <col min="14595" max="14595" width="11.85546875" customWidth="1"/>
    <col min="14596" max="14596" width="12.42578125" customWidth="1"/>
    <col min="14597" max="14597" width="10.7109375" customWidth="1"/>
    <col min="14598" max="14598" width="12.28515625" customWidth="1"/>
    <col min="14849" max="14849" width="28.7109375" customWidth="1"/>
    <col min="14850" max="14850" width="10.42578125" customWidth="1"/>
    <col min="14851" max="14851" width="11.85546875" customWidth="1"/>
    <col min="14852" max="14852" width="12.42578125" customWidth="1"/>
    <col min="14853" max="14853" width="10.7109375" customWidth="1"/>
    <col min="14854" max="14854" width="12.28515625" customWidth="1"/>
    <col min="15105" max="15105" width="28.7109375" customWidth="1"/>
    <col min="15106" max="15106" width="10.42578125" customWidth="1"/>
    <col min="15107" max="15107" width="11.85546875" customWidth="1"/>
    <col min="15108" max="15108" width="12.42578125" customWidth="1"/>
    <col min="15109" max="15109" width="10.7109375" customWidth="1"/>
    <col min="15110" max="15110" width="12.28515625" customWidth="1"/>
    <col min="15361" max="15361" width="28.7109375" customWidth="1"/>
    <col min="15362" max="15362" width="10.42578125" customWidth="1"/>
    <col min="15363" max="15363" width="11.85546875" customWidth="1"/>
    <col min="15364" max="15364" width="12.42578125" customWidth="1"/>
    <col min="15365" max="15365" width="10.7109375" customWidth="1"/>
    <col min="15366" max="15366" width="12.28515625" customWidth="1"/>
    <col min="15617" max="15617" width="28.7109375" customWidth="1"/>
    <col min="15618" max="15618" width="10.42578125" customWidth="1"/>
    <col min="15619" max="15619" width="11.85546875" customWidth="1"/>
    <col min="15620" max="15620" width="12.42578125" customWidth="1"/>
    <col min="15621" max="15621" width="10.7109375" customWidth="1"/>
    <col min="15622" max="15622" width="12.28515625" customWidth="1"/>
    <col min="15873" max="15873" width="28.7109375" customWidth="1"/>
    <col min="15874" max="15874" width="10.42578125" customWidth="1"/>
    <col min="15875" max="15875" width="11.85546875" customWidth="1"/>
    <col min="15876" max="15876" width="12.42578125" customWidth="1"/>
    <col min="15877" max="15877" width="10.7109375" customWidth="1"/>
    <col min="15878" max="15878" width="12.28515625" customWidth="1"/>
    <col min="16129" max="16129" width="28.7109375" customWidth="1"/>
    <col min="16130" max="16130" width="10.42578125" customWidth="1"/>
    <col min="16131" max="16131" width="11.85546875" customWidth="1"/>
    <col min="16132" max="16132" width="12.42578125" customWidth="1"/>
    <col min="16133" max="16133" width="10.7109375" customWidth="1"/>
    <col min="16134" max="16134" width="12.28515625" customWidth="1"/>
  </cols>
  <sheetData>
    <row r="1" spans="1:6" ht="15" customHeight="1" x14ac:dyDescent="0.25">
      <c r="A1" s="1007" t="s">
        <v>451</v>
      </c>
      <c r="B1" s="1007"/>
      <c r="C1" s="1007"/>
      <c r="D1" s="1007"/>
      <c r="E1" s="1007"/>
      <c r="F1" s="1007"/>
    </row>
    <row r="2" spans="1:6" ht="27.75" customHeight="1" x14ac:dyDescent="0.25">
      <c r="A2" s="1010" t="s">
        <v>55</v>
      </c>
      <c r="B2" s="1011" t="s">
        <v>436</v>
      </c>
      <c r="C2" s="747" t="s">
        <v>452</v>
      </c>
      <c r="D2" s="1012" t="s">
        <v>772</v>
      </c>
      <c r="E2" s="747" t="s">
        <v>453</v>
      </c>
      <c r="F2" s="1011" t="s">
        <v>438</v>
      </c>
    </row>
    <row r="3" spans="1:6" ht="15" customHeight="1" x14ac:dyDescent="0.25">
      <c r="A3" s="1010"/>
      <c r="B3" s="1011"/>
      <c r="C3" s="692" t="s">
        <v>454</v>
      </c>
      <c r="D3" s="1012"/>
      <c r="E3" s="692" t="s">
        <v>455</v>
      </c>
      <c r="F3" s="1011"/>
    </row>
    <row r="4" spans="1:6" ht="15" customHeight="1" x14ac:dyDescent="0.25">
      <c r="A4" s="840" t="s">
        <v>47</v>
      </c>
      <c r="B4" s="463" t="s">
        <v>116</v>
      </c>
      <c r="C4" s="463" t="s">
        <v>311</v>
      </c>
      <c r="D4" s="463" t="s">
        <v>311</v>
      </c>
      <c r="E4" s="463" t="s">
        <v>116</v>
      </c>
      <c r="F4" s="463" t="s">
        <v>116</v>
      </c>
    </row>
    <row r="5" spans="1:6" ht="15" customHeight="1" x14ac:dyDescent="0.25">
      <c r="A5" s="694" t="s">
        <v>456</v>
      </c>
      <c r="B5" s="754">
        <v>244</v>
      </c>
      <c r="C5" s="754">
        <v>49.1</v>
      </c>
      <c r="D5" s="754">
        <v>52.1</v>
      </c>
      <c r="E5" s="754">
        <v>56.7</v>
      </c>
      <c r="F5" s="755">
        <v>401.9</v>
      </c>
    </row>
    <row r="6" spans="1:6" ht="15" customHeight="1" x14ac:dyDescent="0.25">
      <c r="A6" s="694" t="s">
        <v>457</v>
      </c>
      <c r="B6" s="754">
        <v>8.3000000000000007</v>
      </c>
      <c r="C6" s="754">
        <v>-10.6</v>
      </c>
      <c r="D6" s="754">
        <v>-9.5</v>
      </c>
      <c r="E6" s="754" t="s">
        <v>76</v>
      </c>
      <c r="F6" s="755">
        <v>-11.8</v>
      </c>
    </row>
    <row r="7" spans="1:6" ht="15" customHeight="1" x14ac:dyDescent="0.25">
      <c r="A7" s="694" t="s">
        <v>458</v>
      </c>
      <c r="B7" s="754">
        <v>-14.2</v>
      </c>
      <c r="C7" s="754" t="s">
        <v>444</v>
      </c>
      <c r="D7" s="754">
        <v>-0.4</v>
      </c>
      <c r="E7" s="754" t="s">
        <v>76</v>
      </c>
      <c r="F7" s="755">
        <v>-14.6</v>
      </c>
    </row>
    <row r="8" spans="1:6" ht="15" customHeight="1" x14ac:dyDescent="0.25">
      <c r="A8" s="694" t="s">
        <v>459</v>
      </c>
      <c r="B8" s="754">
        <v>0.1</v>
      </c>
      <c r="C8" s="754">
        <v>-1.7</v>
      </c>
      <c r="D8" s="754">
        <v>0.7</v>
      </c>
      <c r="E8" s="754" t="s">
        <v>76</v>
      </c>
      <c r="F8" s="755">
        <v>-0.9</v>
      </c>
    </row>
    <row r="9" spans="1:6" ht="15" customHeight="1" x14ac:dyDescent="0.25">
      <c r="A9" s="694" t="s">
        <v>460</v>
      </c>
      <c r="B9" s="754">
        <v>-2.1</v>
      </c>
      <c r="C9" s="754">
        <v>-1.1000000000000001</v>
      </c>
      <c r="D9" s="754">
        <v>-2.7</v>
      </c>
      <c r="E9" s="754" t="s">
        <v>76</v>
      </c>
      <c r="F9" s="755">
        <v>-5.9</v>
      </c>
    </row>
    <row r="10" spans="1:6" ht="15" customHeight="1" x14ac:dyDescent="0.25">
      <c r="A10" s="694" t="s">
        <v>461</v>
      </c>
      <c r="B10" s="754">
        <v>2.2999999999999998</v>
      </c>
      <c r="C10" s="754">
        <v>-1.9</v>
      </c>
      <c r="D10" s="754">
        <v>-2.6</v>
      </c>
      <c r="E10" s="754" t="s">
        <v>76</v>
      </c>
      <c r="F10" s="755">
        <v>-2.2000000000000002</v>
      </c>
    </row>
    <row r="11" spans="1:6" ht="15" customHeight="1" x14ac:dyDescent="0.25">
      <c r="A11" s="935" t="s">
        <v>773</v>
      </c>
      <c r="B11" s="754">
        <v>-8</v>
      </c>
      <c r="C11" s="754">
        <v>-0.1</v>
      </c>
      <c r="D11" s="754" t="s">
        <v>444</v>
      </c>
      <c r="E11" s="754" t="s">
        <v>76</v>
      </c>
      <c r="F11" s="755">
        <v>-8.1</v>
      </c>
    </row>
    <row r="12" spans="1:6" ht="15" customHeight="1" x14ac:dyDescent="0.25">
      <c r="A12" s="837" t="s">
        <v>158</v>
      </c>
      <c r="B12" s="882" t="s">
        <v>76</v>
      </c>
      <c r="C12" s="882" t="s">
        <v>444</v>
      </c>
      <c r="D12" s="882" t="s">
        <v>444</v>
      </c>
      <c r="E12" s="882" t="s">
        <v>76</v>
      </c>
      <c r="F12" s="883" t="s">
        <v>76</v>
      </c>
    </row>
    <row r="13" spans="1:6" ht="15" customHeight="1" x14ac:dyDescent="0.25">
      <c r="A13" s="699" t="s">
        <v>443</v>
      </c>
      <c r="B13" s="756">
        <v>230.4</v>
      </c>
      <c r="C13" s="756">
        <v>33.700000000000003</v>
      </c>
      <c r="D13" s="756">
        <v>37.6</v>
      </c>
      <c r="E13" s="756">
        <v>56.7</v>
      </c>
      <c r="F13" s="756">
        <v>358.4</v>
      </c>
    </row>
  </sheetData>
  <mergeCells count="5">
    <mergeCell ref="A1:F1"/>
    <mergeCell ref="A2:A3"/>
    <mergeCell ref="B2:B3"/>
    <mergeCell ref="D2:D3"/>
    <mergeCell ref="F2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GridLines="0" zoomScaleNormal="100" workbookViewId="0"/>
  </sheetViews>
  <sheetFormatPr defaultRowHeight="15" x14ac:dyDescent="0.25"/>
  <cols>
    <col min="1" max="1" width="49.28515625" customWidth="1"/>
    <col min="2" max="2" width="14" customWidth="1"/>
    <col min="3" max="3" width="13.5703125" customWidth="1"/>
    <col min="4" max="4" width="15.42578125" customWidth="1"/>
    <col min="257" max="257" width="49.28515625" customWidth="1"/>
    <col min="258" max="258" width="14" customWidth="1"/>
    <col min="259" max="259" width="13.5703125" customWidth="1"/>
    <col min="260" max="260" width="15.42578125" customWidth="1"/>
    <col min="513" max="513" width="49.28515625" customWidth="1"/>
    <col min="514" max="514" width="14" customWidth="1"/>
    <col min="515" max="515" width="13.5703125" customWidth="1"/>
    <col min="516" max="516" width="15.42578125" customWidth="1"/>
    <col min="769" max="769" width="49.28515625" customWidth="1"/>
    <col min="770" max="770" width="14" customWidth="1"/>
    <col min="771" max="771" width="13.5703125" customWidth="1"/>
    <col min="772" max="772" width="15.42578125" customWidth="1"/>
    <col min="1025" max="1025" width="49.28515625" customWidth="1"/>
    <col min="1026" max="1026" width="14" customWidth="1"/>
    <col min="1027" max="1027" width="13.5703125" customWidth="1"/>
    <col min="1028" max="1028" width="15.42578125" customWidth="1"/>
    <col min="1281" max="1281" width="49.28515625" customWidth="1"/>
    <col min="1282" max="1282" width="14" customWidth="1"/>
    <col min="1283" max="1283" width="13.5703125" customWidth="1"/>
    <col min="1284" max="1284" width="15.42578125" customWidth="1"/>
    <col min="1537" max="1537" width="49.28515625" customWidth="1"/>
    <col min="1538" max="1538" width="14" customWidth="1"/>
    <col min="1539" max="1539" width="13.5703125" customWidth="1"/>
    <col min="1540" max="1540" width="15.42578125" customWidth="1"/>
    <col min="1793" max="1793" width="49.28515625" customWidth="1"/>
    <col min="1794" max="1794" width="14" customWidth="1"/>
    <col min="1795" max="1795" width="13.5703125" customWidth="1"/>
    <col min="1796" max="1796" width="15.42578125" customWidth="1"/>
    <col min="2049" max="2049" width="49.28515625" customWidth="1"/>
    <col min="2050" max="2050" width="14" customWidth="1"/>
    <col min="2051" max="2051" width="13.5703125" customWidth="1"/>
    <col min="2052" max="2052" width="15.42578125" customWidth="1"/>
    <col min="2305" max="2305" width="49.28515625" customWidth="1"/>
    <col min="2306" max="2306" width="14" customWidth="1"/>
    <col min="2307" max="2307" width="13.5703125" customWidth="1"/>
    <col min="2308" max="2308" width="15.42578125" customWidth="1"/>
    <col min="2561" max="2561" width="49.28515625" customWidth="1"/>
    <col min="2562" max="2562" width="14" customWidth="1"/>
    <col min="2563" max="2563" width="13.5703125" customWidth="1"/>
    <col min="2564" max="2564" width="15.42578125" customWidth="1"/>
    <col min="2817" max="2817" width="49.28515625" customWidth="1"/>
    <col min="2818" max="2818" width="14" customWidth="1"/>
    <col min="2819" max="2819" width="13.5703125" customWidth="1"/>
    <col min="2820" max="2820" width="15.42578125" customWidth="1"/>
    <col min="3073" max="3073" width="49.28515625" customWidth="1"/>
    <col min="3074" max="3074" width="14" customWidth="1"/>
    <col min="3075" max="3075" width="13.5703125" customWidth="1"/>
    <col min="3076" max="3076" width="15.42578125" customWidth="1"/>
    <col min="3329" max="3329" width="49.28515625" customWidth="1"/>
    <col min="3330" max="3330" width="14" customWidth="1"/>
    <col min="3331" max="3331" width="13.5703125" customWidth="1"/>
    <col min="3332" max="3332" width="15.42578125" customWidth="1"/>
    <col min="3585" max="3585" width="49.28515625" customWidth="1"/>
    <col min="3586" max="3586" width="14" customWidth="1"/>
    <col min="3587" max="3587" width="13.5703125" customWidth="1"/>
    <col min="3588" max="3588" width="15.42578125" customWidth="1"/>
    <col min="3841" max="3841" width="49.28515625" customWidth="1"/>
    <col min="3842" max="3842" width="14" customWidth="1"/>
    <col min="3843" max="3843" width="13.5703125" customWidth="1"/>
    <col min="3844" max="3844" width="15.42578125" customWidth="1"/>
    <col min="4097" max="4097" width="49.28515625" customWidth="1"/>
    <col min="4098" max="4098" width="14" customWidth="1"/>
    <col min="4099" max="4099" width="13.5703125" customWidth="1"/>
    <col min="4100" max="4100" width="15.42578125" customWidth="1"/>
    <col min="4353" max="4353" width="49.28515625" customWidth="1"/>
    <col min="4354" max="4354" width="14" customWidth="1"/>
    <col min="4355" max="4355" width="13.5703125" customWidth="1"/>
    <col min="4356" max="4356" width="15.42578125" customWidth="1"/>
    <col min="4609" max="4609" width="49.28515625" customWidth="1"/>
    <col min="4610" max="4610" width="14" customWidth="1"/>
    <col min="4611" max="4611" width="13.5703125" customWidth="1"/>
    <col min="4612" max="4612" width="15.42578125" customWidth="1"/>
    <col min="4865" max="4865" width="49.28515625" customWidth="1"/>
    <col min="4866" max="4866" width="14" customWidth="1"/>
    <col min="4867" max="4867" width="13.5703125" customWidth="1"/>
    <col min="4868" max="4868" width="15.42578125" customWidth="1"/>
    <col min="5121" max="5121" width="49.28515625" customWidth="1"/>
    <col min="5122" max="5122" width="14" customWidth="1"/>
    <col min="5123" max="5123" width="13.5703125" customWidth="1"/>
    <col min="5124" max="5124" width="15.42578125" customWidth="1"/>
    <col min="5377" max="5377" width="49.28515625" customWidth="1"/>
    <col min="5378" max="5378" width="14" customWidth="1"/>
    <col min="5379" max="5379" width="13.5703125" customWidth="1"/>
    <col min="5380" max="5380" width="15.42578125" customWidth="1"/>
    <col min="5633" max="5633" width="49.28515625" customWidth="1"/>
    <col min="5634" max="5634" width="14" customWidth="1"/>
    <col min="5635" max="5635" width="13.5703125" customWidth="1"/>
    <col min="5636" max="5636" width="15.42578125" customWidth="1"/>
    <col min="5889" max="5889" width="49.28515625" customWidth="1"/>
    <col min="5890" max="5890" width="14" customWidth="1"/>
    <col min="5891" max="5891" width="13.5703125" customWidth="1"/>
    <col min="5892" max="5892" width="15.42578125" customWidth="1"/>
    <col min="6145" max="6145" width="49.28515625" customWidth="1"/>
    <col min="6146" max="6146" width="14" customWidth="1"/>
    <col min="6147" max="6147" width="13.5703125" customWidth="1"/>
    <col min="6148" max="6148" width="15.42578125" customWidth="1"/>
    <col min="6401" max="6401" width="49.28515625" customWidth="1"/>
    <col min="6402" max="6402" width="14" customWidth="1"/>
    <col min="6403" max="6403" width="13.5703125" customWidth="1"/>
    <col min="6404" max="6404" width="15.42578125" customWidth="1"/>
    <col min="6657" max="6657" width="49.28515625" customWidth="1"/>
    <col min="6658" max="6658" width="14" customWidth="1"/>
    <col min="6659" max="6659" width="13.5703125" customWidth="1"/>
    <col min="6660" max="6660" width="15.42578125" customWidth="1"/>
    <col min="6913" max="6913" width="49.28515625" customWidth="1"/>
    <col min="6914" max="6914" width="14" customWidth="1"/>
    <col min="6915" max="6915" width="13.5703125" customWidth="1"/>
    <col min="6916" max="6916" width="15.42578125" customWidth="1"/>
    <col min="7169" max="7169" width="49.28515625" customWidth="1"/>
    <col min="7170" max="7170" width="14" customWidth="1"/>
    <col min="7171" max="7171" width="13.5703125" customWidth="1"/>
    <col min="7172" max="7172" width="15.42578125" customWidth="1"/>
    <col min="7425" max="7425" width="49.28515625" customWidth="1"/>
    <col min="7426" max="7426" width="14" customWidth="1"/>
    <col min="7427" max="7427" width="13.5703125" customWidth="1"/>
    <col min="7428" max="7428" width="15.42578125" customWidth="1"/>
    <col min="7681" max="7681" width="49.28515625" customWidth="1"/>
    <col min="7682" max="7682" width="14" customWidth="1"/>
    <col min="7683" max="7683" width="13.5703125" customWidth="1"/>
    <col min="7684" max="7684" width="15.42578125" customWidth="1"/>
    <col min="7937" max="7937" width="49.28515625" customWidth="1"/>
    <col min="7938" max="7938" width="14" customWidth="1"/>
    <col min="7939" max="7939" width="13.5703125" customWidth="1"/>
    <col min="7940" max="7940" width="15.42578125" customWidth="1"/>
    <col min="8193" max="8193" width="49.28515625" customWidth="1"/>
    <col min="8194" max="8194" width="14" customWidth="1"/>
    <col min="8195" max="8195" width="13.5703125" customWidth="1"/>
    <col min="8196" max="8196" width="15.42578125" customWidth="1"/>
    <col min="8449" max="8449" width="49.28515625" customWidth="1"/>
    <col min="8450" max="8450" width="14" customWidth="1"/>
    <col min="8451" max="8451" width="13.5703125" customWidth="1"/>
    <col min="8452" max="8452" width="15.42578125" customWidth="1"/>
    <col min="8705" max="8705" width="49.28515625" customWidth="1"/>
    <col min="8706" max="8706" width="14" customWidth="1"/>
    <col min="8707" max="8707" width="13.5703125" customWidth="1"/>
    <col min="8708" max="8708" width="15.42578125" customWidth="1"/>
    <col min="8961" max="8961" width="49.28515625" customWidth="1"/>
    <col min="8962" max="8962" width="14" customWidth="1"/>
    <col min="8963" max="8963" width="13.5703125" customWidth="1"/>
    <col min="8964" max="8964" width="15.42578125" customWidth="1"/>
    <col min="9217" max="9217" width="49.28515625" customWidth="1"/>
    <col min="9218" max="9218" width="14" customWidth="1"/>
    <col min="9219" max="9219" width="13.5703125" customWidth="1"/>
    <col min="9220" max="9220" width="15.42578125" customWidth="1"/>
    <col min="9473" max="9473" width="49.28515625" customWidth="1"/>
    <col min="9474" max="9474" width="14" customWidth="1"/>
    <col min="9475" max="9475" width="13.5703125" customWidth="1"/>
    <col min="9476" max="9476" width="15.42578125" customWidth="1"/>
    <col min="9729" max="9729" width="49.28515625" customWidth="1"/>
    <col min="9730" max="9730" width="14" customWidth="1"/>
    <col min="9731" max="9731" width="13.5703125" customWidth="1"/>
    <col min="9732" max="9732" width="15.42578125" customWidth="1"/>
    <col min="9985" max="9985" width="49.28515625" customWidth="1"/>
    <col min="9986" max="9986" width="14" customWidth="1"/>
    <col min="9987" max="9987" width="13.5703125" customWidth="1"/>
    <col min="9988" max="9988" width="15.42578125" customWidth="1"/>
    <col min="10241" max="10241" width="49.28515625" customWidth="1"/>
    <col min="10242" max="10242" width="14" customWidth="1"/>
    <col min="10243" max="10243" width="13.5703125" customWidth="1"/>
    <col min="10244" max="10244" width="15.42578125" customWidth="1"/>
    <col min="10497" max="10497" width="49.28515625" customWidth="1"/>
    <col min="10498" max="10498" width="14" customWidth="1"/>
    <col min="10499" max="10499" width="13.5703125" customWidth="1"/>
    <col min="10500" max="10500" width="15.42578125" customWidth="1"/>
    <col min="10753" max="10753" width="49.28515625" customWidth="1"/>
    <col min="10754" max="10754" width="14" customWidth="1"/>
    <col min="10755" max="10755" width="13.5703125" customWidth="1"/>
    <col min="10756" max="10756" width="15.42578125" customWidth="1"/>
    <col min="11009" max="11009" width="49.28515625" customWidth="1"/>
    <col min="11010" max="11010" width="14" customWidth="1"/>
    <col min="11011" max="11011" width="13.5703125" customWidth="1"/>
    <col min="11012" max="11012" width="15.42578125" customWidth="1"/>
    <col min="11265" max="11265" width="49.28515625" customWidth="1"/>
    <col min="11266" max="11266" width="14" customWidth="1"/>
    <col min="11267" max="11267" width="13.5703125" customWidth="1"/>
    <col min="11268" max="11268" width="15.42578125" customWidth="1"/>
    <col min="11521" max="11521" width="49.28515625" customWidth="1"/>
    <col min="11522" max="11522" width="14" customWidth="1"/>
    <col min="11523" max="11523" width="13.5703125" customWidth="1"/>
    <col min="11524" max="11524" width="15.42578125" customWidth="1"/>
    <col min="11777" max="11777" width="49.28515625" customWidth="1"/>
    <col min="11778" max="11778" width="14" customWidth="1"/>
    <col min="11779" max="11779" width="13.5703125" customWidth="1"/>
    <col min="11780" max="11780" width="15.42578125" customWidth="1"/>
    <col min="12033" max="12033" width="49.28515625" customWidth="1"/>
    <col min="12034" max="12034" width="14" customWidth="1"/>
    <col min="12035" max="12035" width="13.5703125" customWidth="1"/>
    <col min="12036" max="12036" width="15.42578125" customWidth="1"/>
    <col min="12289" max="12289" width="49.28515625" customWidth="1"/>
    <col min="12290" max="12290" width="14" customWidth="1"/>
    <col min="12291" max="12291" width="13.5703125" customWidth="1"/>
    <col min="12292" max="12292" width="15.42578125" customWidth="1"/>
    <col min="12545" max="12545" width="49.28515625" customWidth="1"/>
    <col min="12546" max="12546" width="14" customWidth="1"/>
    <col min="12547" max="12547" width="13.5703125" customWidth="1"/>
    <col min="12548" max="12548" width="15.42578125" customWidth="1"/>
    <col min="12801" max="12801" width="49.28515625" customWidth="1"/>
    <col min="12802" max="12802" width="14" customWidth="1"/>
    <col min="12803" max="12803" width="13.5703125" customWidth="1"/>
    <col min="12804" max="12804" width="15.42578125" customWidth="1"/>
    <col min="13057" max="13057" width="49.28515625" customWidth="1"/>
    <col min="13058" max="13058" width="14" customWidth="1"/>
    <col min="13059" max="13059" width="13.5703125" customWidth="1"/>
    <col min="13060" max="13060" width="15.42578125" customWidth="1"/>
    <col min="13313" max="13313" width="49.28515625" customWidth="1"/>
    <col min="13314" max="13314" width="14" customWidth="1"/>
    <col min="13315" max="13315" width="13.5703125" customWidth="1"/>
    <col min="13316" max="13316" width="15.42578125" customWidth="1"/>
    <col min="13569" max="13569" width="49.28515625" customWidth="1"/>
    <col min="13570" max="13570" width="14" customWidth="1"/>
    <col min="13571" max="13571" width="13.5703125" customWidth="1"/>
    <col min="13572" max="13572" width="15.42578125" customWidth="1"/>
    <col min="13825" max="13825" width="49.28515625" customWidth="1"/>
    <col min="13826" max="13826" width="14" customWidth="1"/>
    <col min="13827" max="13827" width="13.5703125" customWidth="1"/>
    <col min="13828" max="13828" width="15.42578125" customWidth="1"/>
    <col min="14081" max="14081" width="49.28515625" customWidth="1"/>
    <col min="14082" max="14082" width="14" customWidth="1"/>
    <col min="14083" max="14083" width="13.5703125" customWidth="1"/>
    <col min="14084" max="14084" width="15.42578125" customWidth="1"/>
    <col min="14337" max="14337" width="49.28515625" customWidth="1"/>
    <col min="14338" max="14338" width="14" customWidth="1"/>
    <col min="14339" max="14339" width="13.5703125" customWidth="1"/>
    <col min="14340" max="14340" width="15.42578125" customWidth="1"/>
    <col min="14593" max="14593" width="49.28515625" customWidth="1"/>
    <col min="14594" max="14594" width="14" customWidth="1"/>
    <col min="14595" max="14595" width="13.5703125" customWidth="1"/>
    <col min="14596" max="14596" width="15.42578125" customWidth="1"/>
    <col min="14849" max="14849" width="49.28515625" customWidth="1"/>
    <col min="14850" max="14850" width="14" customWidth="1"/>
    <col min="14851" max="14851" width="13.5703125" customWidth="1"/>
    <col min="14852" max="14852" width="15.42578125" customWidth="1"/>
    <col min="15105" max="15105" width="49.28515625" customWidth="1"/>
    <col min="15106" max="15106" width="14" customWidth="1"/>
    <col min="15107" max="15107" width="13.5703125" customWidth="1"/>
    <col min="15108" max="15108" width="15.42578125" customWidth="1"/>
    <col min="15361" max="15361" width="49.28515625" customWidth="1"/>
    <col min="15362" max="15362" width="14" customWidth="1"/>
    <col min="15363" max="15363" width="13.5703125" customWidth="1"/>
    <col min="15364" max="15364" width="15.42578125" customWidth="1"/>
    <col min="15617" max="15617" width="49.28515625" customWidth="1"/>
    <col min="15618" max="15618" width="14" customWidth="1"/>
    <col min="15619" max="15619" width="13.5703125" customWidth="1"/>
    <col min="15620" max="15620" width="15.42578125" customWidth="1"/>
    <col min="15873" max="15873" width="49.28515625" customWidth="1"/>
    <col min="15874" max="15874" width="14" customWidth="1"/>
    <col min="15875" max="15875" width="13.5703125" customWidth="1"/>
    <col min="15876" max="15876" width="15.42578125" customWidth="1"/>
    <col min="16129" max="16129" width="49.28515625" customWidth="1"/>
    <col min="16130" max="16130" width="14" customWidth="1"/>
    <col min="16131" max="16131" width="13.5703125" customWidth="1"/>
    <col min="16132" max="16132" width="15.42578125" customWidth="1"/>
  </cols>
  <sheetData>
    <row r="1" spans="1:4" x14ac:dyDescent="0.25">
      <c r="A1" s="953" t="s">
        <v>753</v>
      </c>
      <c r="B1" s="692" t="s">
        <v>462</v>
      </c>
      <c r="C1" s="692" t="s">
        <v>463</v>
      </c>
      <c r="D1" s="784" t="s">
        <v>114</v>
      </c>
    </row>
    <row r="2" spans="1:4" x14ac:dyDescent="0.25">
      <c r="A2" s="840"/>
      <c r="B2" s="463" t="s">
        <v>311</v>
      </c>
      <c r="C2" s="463" t="s">
        <v>116</v>
      </c>
      <c r="D2" s="463" t="s">
        <v>311</v>
      </c>
    </row>
    <row r="3" spans="1:4" ht="15.75" x14ac:dyDescent="0.25">
      <c r="A3" s="699" t="s">
        <v>464</v>
      </c>
      <c r="B3" s="757" t="s">
        <v>277</v>
      </c>
      <c r="C3" s="758" t="s">
        <v>55</v>
      </c>
      <c r="D3" s="758" t="s">
        <v>277</v>
      </c>
    </row>
    <row r="4" spans="1:4" x14ac:dyDescent="0.25">
      <c r="A4" s="694" t="s">
        <v>465</v>
      </c>
      <c r="B4" s="704">
        <v>328</v>
      </c>
      <c r="C4" s="706">
        <v>379</v>
      </c>
      <c r="D4" s="706">
        <v>440</v>
      </c>
    </row>
    <row r="5" spans="1:4" x14ac:dyDescent="0.25">
      <c r="A5" s="694" t="s">
        <v>466</v>
      </c>
      <c r="B5" s="704">
        <v>62</v>
      </c>
      <c r="C5" s="706">
        <v>64</v>
      </c>
      <c r="D5" s="706">
        <v>73</v>
      </c>
    </row>
    <row r="6" spans="1:4" x14ac:dyDescent="0.25">
      <c r="A6" s="694" t="s">
        <v>147</v>
      </c>
      <c r="B6" s="704">
        <v>28</v>
      </c>
      <c r="C6" s="706">
        <v>84</v>
      </c>
      <c r="D6" s="706">
        <v>132</v>
      </c>
    </row>
    <row r="7" spans="1:4" x14ac:dyDescent="0.25">
      <c r="A7" s="935" t="s">
        <v>148</v>
      </c>
      <c r="B7" s="704">
        <v>77</v>
      </c>
      <c r="C7" s="706">
        <v>34</v>
      </c>
      <c r="D7" s="706">
        <v>38</v>
      </c>
    </row>
    <row r="8" spans="1:4" x14ac:dyDescent="0.25">
      <c r="A8" s="837" t="s">
        <v>467</v>
      </c>
      <c r="B8" s="884">
        <v>625</v>
      </c>
      <c r="C8" s="885">
        <v>676</v>
      </c>
      <c r="D8" s="885">
        <v>675</v>
      </c>
    </row>
    <row r="9" spans="1:4" x14ac:dyDescent="0.25">
      <c r="A9" s="699" t="s">
        <v>468</v>
      </c>
      <c r="B9" s="708">
        <v>1120</v>
      </c>
      <c r="C9" s="709">
        <v>1237</v>
      </c>
      <c r="D9" s="709">
        <v>1358</v>
      </c>
    </row>
    <row r="10" spans="1:4" ht="15.75" x14ac:dyDescent="0.25">
      <c r="A10" s="759" t="s">
        <v>277</v>
      </c>
      <c r="B10" s="757" t="s">
        <v>277</v>
      </c>
      <c r="C10" s="760" t="s">
        <v>277</v>
      </c>
      <c r="D10" s="760" t="s">
        <v>413</v>
      </c>
    </row>
    <row r="11" spans="1:4" x14ac:dyDescent="0.25">
      <c r="A11" s="699" t="s">
        <v>469</v>
      </c>
      <c r="B11" s="708">
        <v>-10</v>
      </c>
      <c r="C11" s="709">
        <v>-6</v>
      </c>
      <c r="D11" s="709">
        <v>-8</v>
      </c>
    </row>
    <row r="12" spans="1:4" ht="6.75" customHeight="1" x14ac:dyDescent="0.25">
      <c r="A12" s="759" t="s">
        <v>277</v>
      </c>
      <c r="B12" s="757" t="s">
        <v>277</v>
      </c>
      <c r="C12" s="760" t="s">
        <v>277</v>
      </c>
      <c r="D12" s="760" t="s">
        <v>413</v>
      </c>
    </row>
    <row r="13" spans="1:4" x14ac:dyDescent="0.25">
      <c r="A13" s="699" t="s">
        <v>470</v>
      </c>
      <c r="B13" s="761" t="s">
        <v>471</v>
      </c>
      <c r="C13" s="706" t="s">
        <v>277</v>
      </c>
      <c r="D13" s="706" t="s">
        <v>295</v>
      </c>
    </row>
    <row r="14" spans="1:4" x14ac:dyDescent="0.25">
      <c r="A14" s="694" t="s">
        <v>472</v>
      </c>
      <c r="B14" s="704">
        <v>-293</v>
      </c>
      <c r="C14" s="706">
        <v>-343</v>
      </c>
      <c r="D14" s="706">
        <v>-395</v>
      </c>
    </row>
    <row r="15" spans="1:4" x14ac:dyDescent="0.25">
      <c r="A15" s="694" t="s">
        <v>473</v>
      </c>
      <c r="B15" s="704">
        <v>-46</v>
      </c>
      <c r="C15" s="706">
        <v>-50</v>
      </c>
      <c r="D15" s="706">
        <v>-53</v>
      </c>
    </row>
    <row r="16" spans="1:4" x14ac:dyDescent="0.25">
      <c r="A16" s="694" t="s">
        <v>474</v>
      </c>
      <c r="B16" s="704">
        <v>15</v>
      </c>
      <c r="C16" s="706">
        <v>22</v>
      </c>
      <c r="D16" s="706">
        <v>27</v>
      </c>
    </row>
    <row r="17" spans="1:4" x14ac:dyDescent="0.25">
      <c r="A17" s="837" t="s">
        <v>475</v>
      </c>
      <c r="B17" s="884">
        <v>129</v>
      </c>
      <c r="C17" s="885">
        <v>155</v>
      </c>
      <c r="D17" s="885">
        <v>179</v>
      </c>
    </row>
    <row r="18" spans="1:4" x14ac:dyDescent="0.25">
      <c r="A18" s="699" t="s">
        <v>476</v>
      </c>
      <c r="B18" s="708">
        <v>-195</v>
      </c>
      <c r="C18" s="709">
        <v>-216</v>
      </c>
      <c r="D18" s="709">
        <v>-242</v>
      </c>
    </row>
    <row r="19" spans="1:4" x14ac:dyDescent="0.25">
      <c r="A19" s="722" t="s">
        <v>471</v>
      </c>
      <c r="B19" s="761" t="s">
        <v>471</v>
      </c>
      <c r="C19" s="706" t="s">
        <v>277</v>
      </c>
      <c r="D19" s="706" t="s">
        <v>295</v>
      </c>
    </row>
    <row r="20" spans="1:4" x14ac:dyDescent="0.25">
      <c r="A20" s="699" t="s">
        <v>477</v>
      </c>
      <c r="B20" s="708">
        <v>16</v>
      </c>
      <c r="C20" s="706">
        <v>27</v>
      </c>
      <c r="D20" s="706">
        <v>25</v>
      </c>
    </row>
    <row r="21" spans="1:4" ht="8.25" customHeight="1" x14ac:dyDescent="0.25">
      <c r="A21" s="722" t="s">
        <v>471</v>
      </c>
      <c r="B21" s="761" t="s">
        <v>471</v>
      </c>
      <c r="C21" s="706" t="s">
        <v>277</v>
      </c>
      <c r="D21" s="706" t="s">
        <v>295</v>
      </c>
    </row>
    <row r="22" spans="1:4" x14ac:dyDescent="0.25">
      <c r="A22" s="699" t="s">
        <v>478</v>
      </c>
      <c r="B22" s="708">
        <v>-14</v>
      </c>
      <c r="C22" s="706">
        <v>-15</v>
      </c>
      <c r="D22" s="706">
        <v>-15</v>
      </c>
    </row>
    <row r="23" spans="1:4" x14ac:dyDescent="0.25">
      <c r="A23" s="840" t="s">
        <v>479</v>
      </c>
      <c r="B23" s="886">
        <v>111</v>
      </c>
      <c r="C23" s="885">
        <v>114</v>
      </c>
      <c r="D23" s="885">
        <v>115</v>
      </c>
    </row>
    <row r="24" spans="1:4" x14ac:dyDescent="0.25">
      <c r="A24" s="825" t="s">
        <v>480</v>
      </c>
      <c r="B24" s="827">
        <v>1028</v>
      </c>
      <c r="C24" s="797">
        <v>1141</v>
      </c>
      <c r="D24" s="797">
        <v>1233</v>
      </c>
    </row>
    <row r="25" spans="1:4" x14ac:dyDescent="0.25">
      <c r="A25" s="724" t="s">
        <v>277</v>
      </c>
      <c r="B25" s="761" t="s">
        <v>277</v>
      </c>
      <c r="C25" s="762" t="s">
        <v>55</v>
      </c>
      <c r="D25" s="762" t="s">
        <v>277</v>
      </c>
    </row>
    <row r="26" spans="1:4" ht="11.25" customHeight="1" x14ac:dyDescent="0.25">
      <c r="A26" s="694" t="s">
        <v>481</v>
      </c>
      <c r="B26" s="763">
        <v>40.700000000000003</v>
      </c>
      <c r="C26" s="764">
        <v>42.4</v>
      </c>
      <c r="D26" s="764">
        <v>41.5</v>
      </c>
    </row>
    <row r="27" spans="1:4" x14ac:dyDescent="0.25">
      <c r="A27" s="837" t="s">
        <v>482</v>
      </c>
      <c r="B27" s="887">
        <v>5.4</v>
      </c>
      <c r="C27" s="888">
        <v>5.5</v>
      </c>
      <c r="D27" s="888">
        <v>4.5999999999999996</v>
      </c>
    </row>
    <row r="28" spans="1:4" x14ac:dyDescent="0.25">
      <c r="A28" s="694" t="s">
        <v>483</v>
      </c>
      <c r="B28" s="765">
        <v>46.2</v>
      </c>
      <c r="C28" s="766">
        <v>47.9</v>
      </c>
      <c r="D28" s="766">
        <v>46</v>
      </c>
    </row>
    <row r="29" spans="1:4" ht="9" customHeight="1" x14ac:dyDescent="0.25">
      <c r="A29" s="723" t="s">
        <v>295</v>
      </c>
      <c r="B29" s="767" t="s">
        <v>277</v>
      </c>
      <c r="C29" s="768" t="s">
        <v>55</v>
      </c>
      <c r="D29" s="768" t="s">
        <v>277</v>
      </c>
    </row>
    <row r="30" spans="1:4" x14ac:dyDescent="0.25">
      <c r="A30" s="699" t="s">
        <v>484</v>
      </c>
      <c r="B30" s="769">
        <v>4.4999999999999998E-2</v>
      </c>
      <c r="C30" s="770">
        <v>4.2000000000000003E-2</v>
      </c>
      <c r="D30" s="770">
        <v>3.6999999999999998E-2</v>
      </c>
    </row>
  </sheetData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zoomScaleNormal="100" workbookViewId="0">
      <selection sqref="A1:F1"/>
    </sheetView>
  </sheetViews>
  <sheetFormatPr defaultRowHeight="15" x14ac:dyDescent="0.25"/>
  <cols>
    <col min="1" max="1" width="30.7109375" customWidth="1"/>
    <col min="2" max="2" width="10.28515625" customWidth="1"/>
    <col min="3" max="3" width="10" customWidth="1"/>
    <col min="4" max="4" width="9.140625" customWidth="1"/>
    <col min="5" max="5" width="10" customWidth="1"/>
    <col min="6" max="6" width="11.5703125" customWidth="1"/>
    <col min="7" max="7" width="10.140625" customWidth="1"/>
    <col min="8" max="8" width="10.42578125" customWidth="1"/>
    <col min="9" max="9" width="9.140625" style="730"/>
    <col min="257" max="257" width="30.7109375" customWidth="1"/>
    <col min="258" max="258" width="10.28515625" customWidth="1"/>
    <col min="259" max="259" width="10" customWidth="1"/>
    <col min="260" max="260" width="9.140625" customWidth="1"/>
    <col min="261" max="261" width="10" customWidth="1"/>
    <col min="262" max="262" width="11.5703125" customWidth="1"/>
    <col min="263" max="263" width="10.140625" customWidth="1"/>
    <col min="264" max="264" width="10.42578125" customWidth="1"/>
    <col min="513" max="513" width="30.7109375" customWidth="1"/>
    <col min="514" max="514" width="10.28515625" customWidth="1"/>
    <col min="515" max="515" width="10" customWidth="1"/>
    <col min="516" max="516" width="9.140625" customWidth="1"/>
    <col min="517" max="517" width="10" customWidth="1"/>
    <col min="518" max="518" width="11.5703125" customWidth="1"/>
    <col min="519" max="519" width="10.140625" customWidth="1"/>
    <col min="520" max="520" width="10.42578125" customWidth="1"/>
    <col min="769" max="769" width="30.7109375" customWidth="1"/>
    <col min="770" max="770" width="10.28515625" customWidth="1"/>
    <col min="771" max="771" width="10" customWidth="1"/>
    <col min="772" max="772" width="9.140625" customWidth="1"/>
    <col min="773" max="773" width="10" customWidth="1"/>
    <col min="774" max="774" width="11.5703125" customWidth="1"/>
    <col min="775" max="775" width="10.140625" customWidth="1"/>
    <col min="776" max="776" width="10.42578125" customWidth="1"/>
    <col min="1025" max="1025" width="30.7109375" customWidth="1"/>
    <col min="1026" max="1026" width="10.28515625" customWidth="1"/>
    <col min="1027" max="1027" width="10" customWidth="1"/>
    <col min="1028" max="1028" width="9.140625" customWidth="1"/>
    <col min="1029" max="1029" width="10" customWidth="1"/>
    <col min="1030" max="1030" width="11.5703125" customWidth="1"/>
    <col min="1031" max="1031" width="10.140625" customWidth="1"/>
    <col min="1032" max="1032" width="10.42578125" customWidth="1"/>
    <col min="1281" max="1281" width="30.7109375" customWidth="1"/>
    <col min="1282" max="1282" width="10.28515625" customWidth="1"/>
    <col min="1283" max="1283" width="10" customWidth="1"/>
    <col min="1284" max="1284" width="9.140625" customWidth="1"/>
    <col min="1285" max="1285" width="10" customWidth="1"/>
    <col min="1286" max="1286" width="11.5703125" customWidth="1"/>
    <col min="1287" max="1287" width="10.140625" customWidth="1"/>
    <col min="1288" max="1288" width="10.42578125" customWidth="1"/>
    <col min="1537" max="1537" width="30.7109375" customWidth="1"/>
    <col min="1538" max="1538" width="10.28515625" customWidth="1"/>
    <col min="1539" max="1539" width="10" customWidth="1"/>
    <col min="1540" max="1540" width="9.140625" customWidth="1"/>
    <col min="1541" max="1541" width="10" customWidth="1"/>
    <col min="1542" max="1542" width="11.5703125" customWidth="1"/>
    <col min="1543" max="1543" width="10.140625" customWidth="1"/>
    <col min="1544" max="1544" width="10.42578125" customWidth="1"/>
    <col min="1793" max="1793" width="30.7109375" customWidth="1"/>
    <col min="1794" max="1794" width="10.28515625" customWidth="1"/>
    <col min="1795" max="1795" width="10" customWidth="1"/>
    <col min="1796" max="1796" width="9.140625" customWidth="1"/>
    <col min="1797" max="1797" width="10" customWidth="1"/>
    <col min="1798" max="1798" width="11.5703125" customWidth="1"/>
    <col min="1799" max="1799" width="10.140625" customWidth="1"/>
    <col min="1800" max="1800" width="10.42578125" customWidth="1"/>
    <col min="2049" max="2049" width="30.7109375" customWidth="1"/>
    <col min="2050" max="2050" width="10.28515625" customWidth="1"/>
    <col min="2051" max="2051" width="10" customWidth="1"/>
    <col min="2052" max="2052" width="9.140625" customWidth="1"/>
    <col min="2053" max="2053" width="10" customWidth="1"/>
    <col min="2054" max="2054" width="11.5703125" customWidth="1"/>
    <col min="2055" max="2055" width="10.140625" customWidth="1"/>
    <col min="2056" max="2056" width="10.42578125" customWidth="1"/>
    <col min="2305" max="2305" width="30.7109375" customWidth="1"/>
    <col min="2306" max="2306" width="10.28515625" customWidth="1"/>
    <col min="2307" max="2307" width="10" customWidth="1"/>
    <col min="2308" max="2308" width="9.140625" customWidth="1"/>
    <col min="2309" max="2309" width="10" customWidth="1"/>
    <col min="2310" max="2310" width="11.5703125" customWidth="1"/>
    <col min="2311" max="2311" width="10.140625" customWidth="1"/>
    <col min="2312" max="2312" width="10.42578125" customWidth="1"/>
    <col min="2561" max="2561" width="30.7109375" customWidth="1"/>
    <col min="2562" max="2562" width="10.28515625" customWidth="1"/>
    <col min="2563" max="2563" width="10" customWidth="1"/>
    <col min="2564" max="2564" width="9.140625" customWidth="1"/>
    <col min="2565" max="2565" width="10" customWidth="1"/>
    <col min="2566" max="2566" width="11.5703125" customWidth="1"/>
    <col min="2567" max="2567" width="10.140625" customWidth="1"/>
    <col min="2568" max="2568" width="10.42578125" customWidth="1"/>
    <col min="2817" max="2817" width="30.7109375" customWidth="1"/>
    <col min="2818" max="2818" width="10.28515625" customWidth="1"/>
    <col min="2819" max="2819" width="10" customWidth="1"/>
    <col min="2820" max="2820" width="9.140625" customWidth="1"/>
    <col min="2821" max="2821" width="10" customWidth="1"/>
    <col min="2822" max="2822" width="11.5703125" customWidth="1"/>
    <col min="2823" max="2823" width="10.140625" customWidth="1"/>
    <col min="2824" max="2824" width="10.42578125" customWidth="1"/>
    <col min="3073" max="3073" width="30.7109375" customWidth="1"/>
    <col min="3074" max="3074" width="10.28515625" customWidth="1"/>
    <col min="3075" max="3075" width="10" customWidth="1"/>
    <col min="3076" max="3076" width="9.140625" customWidth="1"/>
    <col min="3077" max="3077" width="10" customWidth="1"/>
    <col min="3078" max="3078" width="11.5703125" customWidth="1"/>
    <col min="3079" max="3079" width="10.140625" customWidth="1"/>
    <col min="3080" max="3080" width="10.42578125" customWidth="1"/>
    <col min="3329" max="3329" width="30.7109375" customWidth="1"/>
    <col min="3330" max="3330" width="10.28515625" customWidth="1"/>
    <col min="3331" max="3331" width="10" customWidth="1"/>
    <col min="3332" max="3332" width="9.140625" customWidth="1"/>
    <col min="3333" max="3333" width="10" customWidth="1"/>
    <col min="3334" max="3334" width="11.5703125" customWidth="1"/>
    <col min="3335" max="3335" width="10.140625" customWidth="1"/>
    <col min="3336" max="3336" width="10.42578125" customWidth="1"/>
    <col min="3585" max="3585" width="30.7109375" customWidth="1"/>
    <col min="3586" max="3586" width="10.28515625" customWidth="1"/>
    <col min="3587" max="3587" width="10" customWidth="1"/>
    <col min="3588" max="3588" width="9.140625" customWidth="1"/>
    <col min="3589" max="3589" width="10" customWidth="1"/>
    <col min="3590" max="3590" width="11.5703125" customWidth="1"/>
    <col min="3591" max="3591" width="10.140625" customWidth="1"/>
    <col min="3592" max="3592" width="10.42578125" customWidth="1"/>
    <col min="3841" max="3841" width="30.7109375" customWidth="1"/>
    <col min="3842" max="3842" width="10.28515625" customWidth="1"/>
    <col min="3843" max="3843" width="10" customWidth="1"/>
    <col min="3844" max="3844" width="9.140625" customWidth="1"/>
    <col min="3845" max="3845" width="10" customWidth="1"/>
    <col min="3846" max="3846" width="11.5703125" customWidth="1"/>
    <col min="3847" max="3847" width="10.140625" customWidth="1"/>
    <col min="3848" max="3848" width="10.42578125" customWidth="1"/>
    <col min="4097" max="4097" width="30.7109375" customWidth="1"/>
    <col min="4098" max="4098" width="10.28515625" customWidth="1"/>
    <col min="4099" max="4099" width="10" customWidth="1"/>
    <col min="4100" max="4100" width="9.140625" customWidth="1"/>
    <col min="4101" max="4101" width="10" customWidth="1"/>
    <col min="4102" max="4102" width="11.5703125" customWidth="1"/>
    <col min="4103" max="4103" width="10.140625" customWidth="1"/>
    <col min="4104" max="4104" width="10.42578125" customWidth="1"/>
    <col min="4353" max="4353" width="30.7109375" customWidth="1"/>
    <col min="4354" max="4354" width="10.28515625" customWidth="1"/>
    <col min="4355" max="4355" width="10" customWidth="1"/>
    <col min="4356" max="4356" width="9.140625" customWidth="1"/>
    <col min="4357" max="4357" width="10" customWidth="1"/>
    <col min="4358" max="4358" width="11.5703125" customWidth="1"/>
    <col min="4359" max="4359" width="10.140625" customWidth="1"/>
    <col min="4360" max="4360" width="10.42578125" customWidth="1"/>
    <col min="4609" max="4609" width="30.7109375" customWidth="1"/>
    <col min="4610" max="4610" width="10.28515625" customWidth="1"/>
    <col min="4611" max="4611" width="10" customWidth="1"/>
    <col min="4612" max="4612" width="9.140625" customWidth="1"/>
    <col min="4613" max="4613" width="10" customWidth="1"/>
    <col min="4614" max="4614" width="11.5703125" customWidth="1"/>
    <col min="4615" max="4615" width="10.140625" customWidth="1"/>
    <col min="4616" max="4616" width="10.42578125" customWidth="1"/>
    <col min="4865" max="4865" width="30.7109375" customWidth="1"/>
    <col min="4866" max="4866" width="10.28515625" customWidth="1"/>
    <col min="4867" max="4867" width="10" customWidth="1"/>
    <col min="4868" max="4868" width="9.140625" customWidth="1"/>
    <col min="4869" max="4869" width="10" customWidth="1"/>
    <col min="4870" max="4870" width="11.5703125" customWidth="1"/>
    <col min="4871" max="4871" width="10.140625" customWidth="1"/>
    <col min="4872" max="4872" width="10.42578125" customWidth="1"/>
    <col min="5121" max="5121" width="30.7109375" customWidth="1"/>
    <col min="5122" max="5122" width="10.28515625" customWidth="1"/>
    <col min="5123" max="5123" width="10" customWidth="1"/>
    <col min="5124" max="5124" width="9.140625" customWidth="1"/>
    <col min="5125" max="5125" width="10" customWidth="1"/>
    <col min="5126" max="5126" width="11.5703125" customWidth="1"/>
    <col min="5127" max="5127" width="10.140625" customWidth="1"/>
    <col min="5128" max="5128" width="10.42578125" customWidth="1"/>
    <col min="5377" max="5377" width="30.7109375" customWidth="1"/>
    <col min="5378" max="5378" width="10.28515625" customWidth="1"/>
    <col min="5379" max="5379" width="10" customWidth="1"/>
    <col min="5380" max="5380" width="9.140625" customWidth="1"/>
    <col min="5381" max="5381" width="10" customWidth="1"/>
    <col min="5382" max="5382" width="11.5703125" customWidth="1"/>
    <col min="5383" max="5383" width="10.140625" customWidth="1"/>
    <col min="5384" max="5384" width="10.42578125" customWidth="1"/>
    <col min="5633" max="5633" width="30.7109375" customWidth="1"/>
    <col min="5634" max="5634" width="10.28515625" customWidth="1"/>
    <col min="5635" max="5635" width="10" customWidth="1"/>
    <col min="5636" max="5636" width="9.140625" customWidth="1"/>
    <col min="5637" max="5637" width="10" customWidth="1"/>
    <col min="5638" max="5638" width="11.5703125" customWidth="1"/>
    <col min="5639" max="5639" width="10.140625" customWidth="1"/>
    <col min="5640" max="5640" width="10.42578125" customWidth="1"/>
    <col min="5889" max="5889" width="30.7109375" customWidth="1"/>
    <col min="5890" max="5890" width="10.28515625" customWidth="1"/>
    <col min="5891" max="5891" width="10" customWidth="1"/>
    <col min="5892" max="5892" width="9.140625" customWidth="1"/>
    <col min="5893" max="5893" width="10" customWidth="1"/>
    <col min="5894" max="5894" width="11.5703125" customWidth="1"/>
    <col min="5895" max="5895" width="10.140625" customWidth="1"/>
    <col min="5896" max="5896" width="10.42578125" customWidth="1"/>
    <col min="6145" max="6145" width="30.7109375" customWidth="1"/>
    <col min="6146" max="6146" width="10.28515625" customWidth="1"/>
    <col min="6147" max="6147" width="10" customWidth="1"/>
    <col min="6148" max="6148" width="9.140625" customWidth="1"/>
    <col min="6149" max="6149" width="10" customWidth="1"/>
    <col min="6150" max="6150" width="11.5703125" customWidth="1"/>
    <col min="6151" max="6151" width="10.140625" customWidth="1"/>
    <col min="6152" max="6152" width="10.42578125" customWidth="1"/>
    <col min="6401" max="6401" width="30.7109375" customWidth="1"/>
    <col min="6402" max="6402" width="10.28515625" customWidth="1"/>
    <col min="6403" max="6403" width="10" customWidth="1"/>
    <col min="6404" max="6404" width="9.140625" customWidth="1"/>
    <col min="6405" max="6405" width="10" customWidth="1"/>
    <col min="6406" max="6406" width="11.5703125" customWidth="1"/>
    <col min="6407" max="6407" width="10.140625" customWidth="1"/>
    <col min="6408" max="6408" width="10.42578125" customWidth="1"/>
    <col min="6657" max="6657" width="30.7109375" customWidth="1"/>
    <col min="6658" max="6658" width="10.28515625" customWidth="1"/>
    <col min="6659" max="6659" width="10" customWidth="1"/>
    <col min="6660" max="6660" width="9.140625" customWidth="1"/>
    <col min="6661" max="6661" width="10" customWidth="1"/>
    <col min="6662" max="6662" width="11.5703125" customWidth="1"/>
    <col min="6663" max="6663" width="10.140625" customWidth="1"/>
    <col min="6664" max="6664" width="10.42578125" customWidth="1"/>
    <col min="6913" max="6913" width="30.7109375" customWidth="1"/>
    <col min="6914" max="6914" width="10.28515625" customWidth="1"/>
    <col min="6915" max="6915" width="10" customWidth="1"/>
    <col min="6916" max="6916" width="9.140625" customWidth="1"/>
    <col min="6917" max="6917" width="10" customWidth="1"/>
    <col min="6918" max="6918" width="11.5703125" customWidth="1"/>
    <col min="6919" max="6919" width="10.140625" customWidth="1"/>
    <col min="6920" max="6920" width="10.42578125" customWidth="1"/>
    <col min="7169" max="7169" width="30.7109375" customWidth="1"/>
    <col min="7170" max="7170" width="10.28515625" customWidth="1"/>
    <col min="7171" max="7171" width="10" customWidth="1"/>
    <col min="7172" max="7172" width="9.140625" customWidth="1"/>
    <col min="7173" max="7173" width="10" customWidth="1"/>
    <col min="7174" max="7174" width="11.5703125" customWidth="1"/>
    <col min="7175" max="7175" width="10.140625" customWidth="1"/>
    <col min="7176" max="7176" width="10.42578125" customWidth="1"/>
    <col min="7425" max="7425" width="30.7109375" customWidth="1"/>
    <col min="7426" max="7426" width="10.28515625" customWidth="1"/>
    <col min="7427" max="7427" width="10" customWidth="1"/>
    <col min="7428" max="7428" width="9.140625" customWidth="1"/>
    <col min="7429" max="7429" width="10" customWidth="1"/>
    <col min="7430" max="7430" width="11.5703125" customWidth="1"/>
    <col min="7431" max="7431" width="10.140625" customWidth="1"/>
    <col min="7432" max="7432" width="10.42578125" customWidth="1"/>
    <col min="7681" max="7681" width="30.7109375" customWidth="1"/>
    <col min="7682" max="7682" width="10.28515625" customWidth="1"/>
    <col min="7683" max="7683" width="10" customWidth="1"/>
    <col min="7684" max="7684" width="9.140625" customWidth="1"/>
    <col min="7685" max="7685" width="10" customWidth="1"/>
    <col min="7686" max="7686" width="11.5703125" customWidth="1"/>
    <col min="7687" max="7687" width="10.140625" customWidth="1"/>
    <col min="7688" max="7688" width="10.42578125" customWidth="1"/>
    <col min="7937" max="7937" width="30.7109375" customWidth="1"/>
    <col min="7938" max="7938" width="10.28515625" customWidth="1"/>
    <col min="7939" max="7939" width="10" customWidth="1"/>
    <col min="7940" max="7940" width="9.140625" customWidth="1"/>
    <col min="7941" max="7941" width="10" customWidth="1"/>
    <col min="7942" max="7942" width="11.5703125" customWidth="1"/>
    <col min="7943" max="7943" width="10.140625" customWidth="1"/>
    <col min="7944" max="7944" width="10.42578125" customWidth="1"/>
    <col min="8193" max="8193" width="30.7109375" customWidth="1"/>
    <col min="8194" max="8194" width="10.28515625" customWidth="1"/>
    <col min="8195" max="8195" width="10" customWidth="1"/>
    <col min="8196" max="8196" width="9.140625" customWidth="1"/>
    <col min="8197" max="8197" width="10" customWidth="1"/>
    <col min="8198" max="8198" width="11.5703125" customWidth="1"/>
    <col min="8199" max="8199" width="10.140625" customWidth="1"/>
    <col min="8200" max="8200" width="10.42578125" customWidth="1"/>
    <col min="8449" max="8449" width="30.7109375" customWidth="1"/>
    <col min="8450" max="8450" width="10.28515625" customWidth="1"/>
    <col min="8451" max="8451" width="10" customWidth="1"/>
    <col min="8452" max="8452" width="9.140625" customWidth="1"/>
    <col min="8453" max="8453" width="10" customWidth="1"/>
    <col min="8454" max="8454" width="11.5703125" customWidth="1"/>
    <col min="8455" max="8455" width="10.140625" customWidth="1"/>
    <col min="8456" max="8456" width="10.42578125" customWidth="1"/>
    <col min="8705" max="8705" width="30.7109375" customWidth="1"/>
    <col min="8706" max="8706" width="10.28515625" customWidth="1"/>
    <col min="8707" max="8707" width="10" customWidth="1"/>
    <col min="8708" max="8708" width="9.140625" customWidth="1"/>
    <col min="8709" max="8709" width="10" customWidth="1"/>
    <col min="8710" max="8710" width="11.5703125" customWidth="1"/>
    <col min="8711" max="8711" width="10.140625" customWidth="1"/>
    <col min="8712" max="8712" width="10.42578125" customWidth="1"/>
    <col min="8961" max="8961" width="30.7109375" customWidth="1"/>
    <col min="8962" max="8962" width="10.28515625" customWidth="1"/>
    <col min="8963" max="8963" width="10" customWidth="1"/>
    <col min="8964" max="8964" width="9.140625" customWidth="1"/>
    <col min="8965" max="8965" width="10" customWidth="1"/>
    <col min="8966" max="8966" width="11.5703125" customWidth="1"/>
    <col min="8967" max="8967" width="10.140625" customWidth="1"/>
    <col min="8968" max="8968" width="10.42578125" customWidth="1"/>
    <col min="9217" max="9217" width="30.7109375" customWidth="1"/>
    <col min="9218" max="9218" width="10.28515625" customWidth="1"/>
    <col min="9219" max="9219" width="10" customWidth="1"/>
    <col min="9220" max="9220" width="9.140625" customWidth="1"/>
    <col min="9221" max="9221" width="10" customWidth="1"/>
    <col min="9222" max="9222" width="11.5703125" customWidth="1"/>
    <col min="9223" max="9223" width="10.140625" customWidth="1"/>
    <col min="9224" max="9224" width="10.42578125" customWidth="1"/>
    <col min="9473" max="9473" width="30.7109375" customWidth="1"/>
    <col min="9474" max="9474" width="10.28515625" customWidth="1"/>
    <col min="9475" max="9475" width="10" customWidth="1"/>
    <col min="9476" max="9476" width="9.140625" customWidth="1"/>
    <col min="9477" max="9477" width="10" customWidth="1"/>
    <col min="9478" max="9478" width="11.5703125" customWidth="1"/>
    <col min="9479" max="9479" width="10.140625" customWidth="1"/>
    <col min="9480" max="9480" width="10.42578125" customWidth="1"/>
    <col min="9729" max="9729" width="30.7109375" customWidth="1"/>
    <col min="9730" max="9730" width="10.28515625" customWidth="1"/>
    <col min="9731" max="9731" width="10" customWidth="1"/>
    <col min="9732" max="9732" width="9.140625" customWidth="1"/>
    <col min="9733" max="9733" width="10" customWidth="1"/>
    <col min="9734" max="9734" width="11.5703125" customWidth="1"/>
    <col min="9735" max="9735" width="10.140625" customWidth="1"/>
    <col min="9736" max="9736" width="10.42578125" customWidth="1"/>
    <col min="9985" max="9985" width="30.7109375" customWidth="1"/>
    <col min="9986" max="9986" width="10.28515625" customWidth="1"/>
    <col min="9987" max="9987" width="10" customWidth="1"/>
    <col min="9988" max="9988" width="9.140625" customWidth="1"/>
    <col min="9989" max="9989" width="10" customWidth="1"/>
    <col min="9990" max="9990" width="11.5703125" customWidth="1"/>
    <col min="9991" max="9991" width="10.140625" customWidth="1"/>
    <col min="9992" max="9992" width="10.42578125" customWidth="1"/>
    <col min="10241" max="10241" width="30.7109375" customWidth="1"/>
    <col min="10242" max="10242" width="10.28515625" customWidth="1"/>
    <col min="10243" max="10243" width="10" customWidth="1"/>
    <col min="10244" max="10244" width="9.140625" customWidth="1"/>
    <col min="10245" max="10245" width="10" customWidth="1"/>
    <col min="10246" max="10246" width="11.5703125" customWidth="1"/>
    <col min="10247" max="10247" width="10.140625" customWidth="1"/>
    <col min="10248" max="10248" width="10.42578125" customWidth="1"/>
    <col min="10497" max="10497" width="30.7109375" customWidth="1"/>
    <col min="10498" max="10498" width="10.28515625" customWidth="1"/>
    <col min="10499" max="10499" width="10" customWidth="1"/>
    <col min="10500" max="10500" width="9.140625" customWidth="1"/>
    <col min="10501" max="10501" width="10" customWidth="1"/>
    <col min="10502" max="10502" width="11.5703125" customWidth="1"/>
    <col min="10503" max="10503" width="10.140625" customWidth="1"/>
    <col min="10504" max="10504" width="10.42578125" customWidth="1"/>
    <col min="10753" max="10753" width="30.7109375" customWidth="1"/>
    <col min="10754" max="10754" width="10.28515625" customWidth="1"/>
    <col min="10755" max="10755" width="10" customWidth="1"/>
    <col min="10756" max="10756" width="9.140625" customWidth="1"/>
    <col min="10757" max="10757" width="10" customWidth="1"/>
    <col min="10758" max="10758" width="11.5703125" customWidth="1"/>
    <col min="10759" max="10759" width="10.140625" customWidth="1"/>
    <col min="10760" max="10760" width="10.42578125" customWidth="1"/>
    <col min="11009" max="11009" width="30.7109375" customWidth="1"/>
    <col min="11010" max="11010" width="10.28515625" customWidth="1"/>
    <col min="11011" max="11011" width="10" customWidth="1"/>
    <col min="11012" max="11012" width="9.140625" customWidth="1"/>
    <col min="11013" max="11013" width="10" customWidth="1"/>
    <col min="11014" max="11014" width="11.5703125" customWidth="1"/>
    <col min="11015" max="11015" width="10.140625" customWidth="1"/>
    <col min="11016" max="11016" width="10.42578125" customWidth="1"/>
    <col min="11265" max="11265" width="30.7109375" customWidth="1"/>
    <col min="11266" max="11266" width="10.28515625" customWidth="1"/>
    <col min="11267" max="11267" width="10" customWidth="1"/>
    <col min="11268" max="11268" width="9.140625" customWidth="1"/>
    <col min="11269" max="11269" width="10" customWidth="1"/>
    <col min="11270" max="11270" width="11.5703125" customWidth="1"/>
    <col min="11271" max="11271" width="10.140625" customWidth="1"/>
    <col min="11272" max="11272" width="10.42578125" customWidth="1"/>
    <col min="11521" max="11521" width="30.7109375" customWidth="1"/>
    <col min="11522" max="11522" width="10.28515625" customWidth="1"/>
    <col min="11523" max="11523" width="10" customWidth="1"/>
    <col min="11524" max="11524" width="9.140625" customWidth="1"/>
    <col min="11525" max="11525" width="10" customWidth="1"/>
    <col min="11526" max="11526" width="11.5703125" customWidth="1"/>
    <col min="11527" max="11527" width="10.140625" customWidth="1"/>
    <col min="11528" max="11528" width="10.42578125" customWidth="1"/>
    <col min="11777" max="11777" width="30.7109375" customWidth="1"/>
    <col min="11778" max="11778" width="10.28515625" customWidth="1"/>
    <col min="11779" max="11779" width="10" customWidth="1"/>
    <col min="11780" max="11780" width="9.140625" customWidth="1"/>
    <col min="11781" max="11781" width="10" customWidth="1"/>
    <col min="11782" max="11782" width="11.5703125" customWidth="1"/>
    <col min="11783" max="11783" width="10.140625" customWidth="1"/>
    <col min="11784" max="11784" width="10.42578125" customWidth="1"/>
    <col min="12033" max="12033" width="30.7109375" customWidth="1"/>
    <col min="12034" max="12034" width="10.28515625" customWidth="1"/>
    <col min="12035" max="12035" width="10" customWidth="1"/>
    <col min="12036" max="12036" width="9.140625" customWidth="1"/>
    <col min="12037" max="12037" width="10" customWidth="1"/>
    <col min="12038" max="12038" width="11.5703125" customWidth="1"/>
    <col min="12039" max="12039" width="10.140625" customWidth="1"/>
    <col min="12040" max="12040" width="10.42578125" customWidth="1"/>
    <col min="12289" max="12289" width="30.7109375" customWidth="1"/>
    <col min="12290" max="12290" width="10.28515625" customWidth="1"/>
    <col min="12291" max="12291" width="10" customWidth="1"/>
    <col min="12292" max="12292" width="9.140625" customWidth="1"/>
    <col min="12293" max="12293" width="10" customWidth="1"/>
    <col min="12294" max="12294" width="11.5703125" customWidth="1"/>
    <col min="12295" max="12295" width="10.140625" customWidth="1"/>
    <col min="12296" max="12296" width="10.42578125" customWidth="1"/>
    <col min="12545" max="12545" width="30.7109375" customWidth="1"/>
    <col min="12546" max="12546" width="10.28515625" customWidth="1"/>
    <col min="12547" max="12547" width="10" customWidth="1"/>
    <col min="12548" max="12548" width="9.140625" customWidth="1"/>
    <col min="12549" max="12549" width="10" customWidth="1"/>
    <col min="12550" max="12550" width="11.5703125" customWidth="1"/>
    <col min="12551" max="12551" width="10.140625" customWidth="1"/>
    <col min="12552" max="12552" width="10.42578125" customWidth="1"/>
    <col min="12801" max="12801" width="30.7109375" customWidth="1"/>
    <col min="12802" max="12802" width="10.28515625" customWidth="1"/>
    <col min="12803" max="12803" width="10" customWidth="1"/>
    <col min="12804" max="12804" width="9.140625" customWidth="1"/>
    <col min="12805" max="12805" width="10" customWidth="1"/>
    <col min="12806" max="12806" width="11.5703125" customWidth="1"/>
    <col min="12807" max="12807" width="10.140625" customWidth="1"/>
    <col min="12808" max="12808" width="10.42578125" customWidth="1"/>
    <col min="13057" max="13057" width="30.7109375" customWidth="1"/>
    <col min="13058" max="13058" width="10.28515625" customWidth="1"/>
    <col min="13059" max="13059" width="10" customWidth="1"/>
    <col min="13060" max="13060" width="9.140625" customWidth="1"/>
    <col min="13061" max="13061" width="10" customWidth="1"/>
    <col min="13062" max="13062" width="11.5703125" customWidth="1"/>
    <col min="13063" max="13063" width="10.140625" customWidth="1"/>
    <col min="13064" max="13064" width="10.42578125" customWidth="1"/>
    <col min="13313" max="13313" width="30.7109375" customWidth="1"/>
    <col min="13314" max="13314" width="10.28515625" customWidth="1"/>
    <col min="13315" max="13315" width="10" customWidth="1"/>
    <col min="13316" max="13316" width="9.140625" customWidth="1"/>
    <col min="13317" max="13317" width="10" customWidth="1"/>
    <col min="13318" max="13318" width="11.5703125" customWidth="1"/>
    <col min="13319" max="13319" width="10.140625" customWidth="1"/>
    <col min="13320" max="13320" width="10.42578125" customWidth="1"/>
    <col min="13569" max="13569" width="30.7109375" customWidth="1"/>
    <col min="13570" max="13570" width="10.28515625" customWidth="1"/>
    <col min="13571" max="13571" width="10" customWidth="1"/>
    <col min="13572" max="13572" width="9.140625" customWidth="1"/>
    <col min="13573" max="13573" width="10" customWidth="1"/>
    <col min="13574" max="13574" width="11.5703125" customWidth="1"/>
    <col min="13575" max="13575" width="10.140625" customWidth="1"/>
    <col min="13576" max="13576" width="10.42578125" customWidth="1"/>
    <col min="13825" max="13825" width="30.7109375" customWidth="1"/>
    <col min="13826" max="13826" width="10.28515625" customWidth="1"/>
    <col min="13827" max="13827" width="10" customWidth="1"/>
    <col min="13828" max="13828" width="9.140625" customWidth="1"/>
    <col min="13829" max="13829" width="10" customWidth="1"/>
    <col min="13830" max="13830" width="11.5703125" customWidth="1"/>
    <col min="13831" max="13831" width="10.140625" customWidth="1"/>
    <col min="13832" max="13832" width="10.42578125" customWidth="1"/>
    <col min="14081" max="14081" width="30.7109375" customWidth="1"/>
    <col min="14082" max="14082" width="10.28515625" customWidth="1"/>
    <col min="14083" max="14083" width="10" customWidth="1"/>
    <col min="14084" max="14084" width="9.140625" customWidth="1"/>
    <col min="14085" max="14085" width="10" customWidth="1"/>
    <col min="14086" max="14086" width="11.5703125" customWidth="1"/>
    <col min="14087" max="14087" width="10.140625" customWidth="1"/>
    <col min="14088" max="14088" width="10.42578125" customWidth="1"/>
    <col min="14337" max="14337" width="30.7109375" customWidth="1"/>
    <col min="14338" max="14338" width="10.28515625" customWidth="1"/>
    <col min="14339" max="14339" width="10" customWidth="1"/>
    <col min="14340" max="14340" width="9.140625" customWidth="1"/>
    <col min="14341" max="14341" width="10" customWidth="1"/>
    <col min="14342" max="14342" width="11.5703125" customWidth="1"/>
    <col min="14343" max="14343" width="10.140625" customWidth="1"/>
    <col min="14344" max="14344" width="10.42578125" customWidth="1"/>
    <col min="14593" max="14593" width="30.7109375" customWidth="1"/>
    <col min="14594" max="14594" width="10.28515625" customWidth="1"/>
    <col min="14595" max="14595" width="10" customWidth="1"/>
    <col min="14596" max="14596" width="9.140625" customWidth="1"/>
    <col min="14597" max="14597" width="10" customWidth="1"/>
    <col min="14598" max="14598" width="11.5703125" customWidth="1"/>
    <col min="14599" max="14599" width="10.140625" customWidth="1"/>
    <col min="14600" max="14600" width="10.42578125" customWidth="1"/>
    <col min="14849" max="14849" width="30.7109375" customWidth="1"/>
    <col min="14850" max="14850" width="10.28515625" customWidth="1"/>
    <col min="14851" max="14851" width="10" customWidth="1"/>
    <col min="14852" max="14852" width="9.140625" customWidth="1"/>
    <col min="14853" max="14853" width="10" customWidth="1"/>
    <col min="14854" max="14854" width="11.5703125" customWidth="1"/>
    <col min="14855" max="14855" width="10.140625" customWidth="1"/>
    <col min="14856" max="14856" width="10.42578125" customWidth="1"/>
    <col min="15105" max="15105" width="30.7109375" customWidth="1"/>
    <col min="15106" max="15106" width="10.28515625" customWidth="1"/>
    <col min="15107" max="15107" width="10" customWidth="1"/>
    <col min="15108" max="15108" width="9.140625" customWidth="1"/>
    <col min="15109" max="15109" width="10" customWidth="1"/>
    <col min="15110" max="15110" width="11.5703125" customWidth="1"/>
    <col min="15111" max="15111" width="10.140625" customWidth="1"/>
    <col min="15112" max="15112" width="10.42578125" customWidth="1"/>
    <col min="15361" max="15361" width="30.7109375" customWidth="1"/>
    <col min="15362" max="15362" width="10.28515625" customWidth="1"/>
    <col min="15363" max="15363" width="10" customWidth="1"/>
    <col min="15364" max="15364" width="9.140625" customWidth="1"/>
    <col min="15365" max="15365" width="10" customWidth="1"/>
    <col min="15366" max="15366" width="11.5703125" customWidth="1"/>
    <col min="15367" max="15367" width="10.140625" customWidth="1"/>
    <col min="15368" max="15368" width="10.42578125" customWidth="1"/>
    <col min="15617" max="15617" width="30.7109375" customWidth="1"/>
    <col min="15618" max="15618" width="10.28515625" customWidth="1"/>
    <col min="15619" max="15619" width="10" customWidth="1"/>
    <col min="15620" max="15620" width="9.140625" customWidth="1"/>
    <col min="15621" max="15621" width="10" customWidth="1"/>
    <col min="15622" max="15622" width="11.5703125" customWidth="1"/>
    <col min="15623" max="15623" width="10.140625" customWidth="1"/>
    <col min="15624" max="15624" width="10.42578125" customWidth="1"/>
    <col min="15873" max="15873" width="30.7109375" customWidth="1"/>
    <col min="15874" max="15874" width="10.28515625" customWidth="1"/>
    <col min="15875" max="15875" width="10" customWidth="1"/>
    <col min="15876" max="15876" width="9.140625" customWidth="1"/>
    <col min="15877" max="15877" width="10" customWidth="1"/>
    <col min="15878" max="15878" width="11.5703125" customWidth="1"/>
    <col min="15879" max="15879" width="10.140625" customWidth="1"/>
    <col min="15880" max="15880" width="10.42578125" customWidth="1"/>
    <col min="16129" max="16129" width="30.7109375" customWidth="1"/>
    <col min="16130" max="16130" width="10.28515625" customWidth="1"/>
    <col min="16131" max="16131" width="10" customWidth="1"/>
    <col min="16132" max="16132" width="9.140625" customWidth="1"/>
    <col min="16133" max="16133" width="10" customWidth="1"/>
    <col min="16134" max="16134" width="11.5703125" customWidth="1"/>
    <col min="16135" max="16135" width="10.140625" customWidth="1"/>
    <col min="16136" max="16136" width="10.42578125" customWidth="1"/>
  </cols>
  <sheetData>
    <row r="1" spans="1:8" ht="15.75" customHeight="1" x14ac:dyDescent="0.25">
      <c r="A1" s="1013" t="s">
        <v>485</v>
      </c>
      <c r="B1" s="1013"/>
      <c r="C1" s="1013"/>
      <c r="D1" s="1013"/>
      <c r="E1" s="1013"/>
      <c r="F1" s="1013"/>
      <c r="G1" s="771" t="s">
        <v>277</v>
      </c>
      <c r="H1" s="771" t="s">
        <v>277</v>
      </c>
    </row>
    <row r="2" spans="1:8" ht="63.75" x14ac:dyDescent="0.25">
      <c r="A2" s="772" t="s">
        <v>462</v>
      </c>
      <c r="B2" s="747" t="s">
        <v>486</v>
      </c>
      <c r="C2" s="747" t="s">
        <v>487</v>
      </c>
      <c r="D2" s="747" t="s">
        <v>488</v>
      </c>
      <c r="E2" s="747" t="s">
        <v>489</v>
      </c>
      <c r="F2" s="747" t="s">
        <v>490</v>
      </c>
      <c r="G2" s="747" t="s">
        <v>491</v>
      </c>
      <c r="H2" s="747" t="s">
        <v>492</v>
      </c>
    </row>
    <row r="3" spans="1:8" x14ac:dyDescent="0.25">
      <c r="A3" s="836" t="s">
        <v>277</v>
      </c>
      <c r="B3" s="463" t="s">
        <v>5</v>
      </c>
      <c r="C3" s="463" t="s">
        <v>5</v>
      </c>
      <c r="D3" s="463" t="s">
        <v>5</v>
      </c>
      <c r="E3" s="463" t="s">
        <v>301</v>
      </c>
      <c r="F3" s="463" t="s">
        <v>493</v>
      </c>
      <c r="G3" s="463" t="s">
        <v>301</v>
      </c>
      <c r="H3" s="463" t="s">
        <v>494</v>
      </c>
    </row>
    <row r="4" spans="1:8" x14ac:dyDescent="0.25">
      <c r="A4" s="694" t="s">
        <v>342</v>
      </c>
      <c r="B4" s="697">
        <v>137212</v>
      </c>
      <c r="C4" s="697">
        <v>713</v>
      </c>
      <c r="D4" s="696">
        <v>136499</v>
      </c>
      <c r="E4" s="697">
        <v>1591</v>
      </c>
      <c r="F4" s="773">
        <v>1.2</v>
      </c>
      <c r="G4" s="696">
        <v>199</v>
      </c>
      <c r="H4" s="697" t="s">
        <v>495</v>
      </c>
    </row>
    <row r="5" spans="1:8" x14ac:dyDescent="0.25">
      <c r="A5" s="694" t="s">
        <v>496</v>
      </c>
      <c r="B5" s="697">
        <v>17412</v>
      </c>
      <c r="C5" s="697">
        <v>539</v>
      </c>
      <c r="D5" s="696">
        <v>16873</v>
      </c>
      <c r="E5" s="697">
        <v>859</v>
      </c>
      <c r="F5" s="754">
        <v>4.9000000000000004</v>
      </c>
      <c r="G5" s="696">
        <v>273</v>
      </c>
      <c r="H5" s="697" t="s">
        <v>497</v>
      </c>
    </row>
    <row r="6" spans="1:8" x14ac:dyDescent="0.25">
      <c r="A6" s="837" t="s">
        <v>498</v>
      </c>
      <c r="B6" s="839">
        <v>43346</v>
      </c>
      <c r="C6" s="839">
        <v>1835</v>
      </c>
      <c r="D6" s="838">
        <v>41511</v>
      </c>
      <c r="E6" s="839">
        <v>1601</v>
      </c>
      <c r="F6" s="882">
        <v>3.7</v>
      </c>
      <c r="G6" s="838">
        <v>1251</v>
      </c>
      <c r="H6" s="839" t="s">
        <v>499</v>
      </c>
    </row>
    <row r="7" spans="1:8" x14ac:dyDescent="0.25">
      <c r="A7" s="694" t="s">
        <v>500</v>
      </c>
      <c r="B7" s="697">
        <v>197970</v>
      </c>
      <c r="C7" s="697">
        <v>3087</v>
      </c>
      <c r="D7" s="696">
        <v>194883</v>
      </c>
      <c r="E7" s="697">
        <v>4051</v>
      </c>
      <c r="F7" s="754">
        <v>2</v>
      </c>
      <c r="G7" s="696">
        <v>1723</v>
      </c>
      <c r="H7" s="697" t="s">
        <v>501</v>
      </c>
    </row>
    <row r="8" spans="1:8" x14ac:dyDescent="0.25">
      <c r="A8" s="837" t="s">
        <v>447</v>
      </c>
      <c r="B8" s="839">
        <v>11610</v>
      </c>
      <c r="C8" s="839">
        <v>369</v>
      </c>
      <c r="D8" s="838">
        <v>11241</v>
      </c>
      <c r="E8" s="839">
        <v>845</v>
      </c>
      <c r="F8" s="882">
        <v>7.3</v>
      </c>
      <c r="G8" s="838">
        <v>85</v>
      </c>
      <c r="H8" s="839" t="s">
        <v>502</v>
      </c>
    </row>
    <row r="9" spans="1:8" x14ac:dyDescent="0.25">
      <c r="A9" s="699" t="s">
        <v>503</v>
      </c>
      <c r="B9" s="702">
        <v>209580</v>
      </c>
      <c r="C9" s="702">
        <v>3456</v>
      </c>
      <c r="D9" s="700">
        <v>206124</v>
      </c>
      <c r="E9" s="702">
        <v>4896</v>
      </c>
      <c r="F9" s="755">
        <v>2.2999999999999998</v>
      </c>
      <c r="G9" s="700">
        <v>1808</v>
      </c>
      <c r="H9" s="702" t="s">
        <v>504</v>
      </c>
    </row>
    <row r="10" spans="1:8" x14ac:dyDescent="0.25">
      <c r="A10" s="889" t="s">
        <v>276</v>
      </c>
      <c r="B10" s="890" t="s">
        <v>55</v>
      </c>
      <c r="C10" s="890" t="s">
        <v>55</v>
      </c>
      <c r="D10" s="891" t="s">
        <v>55</v>
      </c>
      <c r="E10" s="890" t="s">
        <v>277</v>
      </c>
      <c r="F10" s="892" t="s">
        <v>277</v>
      </c>
      <c r="G10" s="891" t="s">
        <v>277</v>
      </c>
      <c r="H10" s="890" t="s">
        <v>295</v>
      </c>
    </row>
    <row r="11" spans="1:8" x14ac:dyDescent="0.25">
      <c r="A11" s="694" t="s">
        <v>309</v>
      </c>
      <c r="B11" s="697">
        <v>92321</v>
      </c>
      <c r="C11" s="697">
        <v>83</v>
      </c>
      <c r="D11" s="696">
        <v>92238</v>
      </c>
      <c r="E11" s="697">
        <v>241</v>
      </c>
      <c r="F11" s="754">
        <v>0.3</v>
      </c>
      <c r="G11" s="696">
        <v>47</v>
      </c>
      <c r="H11" s="697" t="s">
        <v>505</v>
      </c>
    </row>
    <row r="12" spans="1:8" x14ac:dyDescent="0.25">
      <c r="A12" s="694" t="s">
        <v>342</v>
      </c>
      <c r="B12" s="697">
        <v>87855</v>
      </c>
      <c r="C12" s="697">
        <v>914</v>
      </c>
      <c r="D12" s="696">
        <v>86941</v>
      </c>
      <c r="E12" s="697">
        <v>1794</v>
      </c>
      <c r="F12" s="754">
        <v>2</v>
      </c>
      <c r="G12" s="696">
        <v>182</v>
      </c>
      <c r="H12" s="697" t="s">
        <v>506</v>
      </c>
    </row>
    <row r="13" spans="1:8" x14ac:dyDescent="0.25">
      <c r="A13" s="694" t="s">
        <v>496</v>
      </c>
      <c r="B13" s="697">
        <v>14955</v>
      </c>
      <c r="C13" s="697">
        <v>235</v>
      </c>
      <c r="D13" s="696">
        <v>14720</v>
      </c>
      <c r="E13" s="697">
        <v>541</v>
      </c>
      <c r="F13" s="754">
        <v>3.6</v>
      </c>
      <c r="G13" s="696">
        <v>80</v>
      </c>
      <c r="H13" s="697" t="s">
        <v>507</v>
      </c>
    </row>
    <row r="14" spans="1:8" x14ac:dyDescent="0.25">
      <c r="A14" s="837" t="s">
        <v>508</v>
      </c>
      <c r="B14" s="839">
        <v>5922</v>
      </c>
      <c r="C14" s="839" t="s">
        <v>76</v>
      </c>
      <c r="D14" s="838">
        <v>5922</v>
      </c>
      <c r="E14" s="839" t="s">
        <v>444</v>
      </c>
      <c r="F14" s="882" t="s">
        <v>444</v>
      </c>
      <c r="G14" s="838" t="s">
        <v>444</v>
      </c>
      <c r="H14" s="839" t="s">
        <v>509</v>
      </c>
    </row>
    <row r="15" spans="1:8" x14ac:dyDescent="0.25">
      <c r="A15" s="694" t="s">
        <v>500</v>
      </c>
      <c r="B15" s="697">
        <v>201053</v>
      </c>
      <c r="C15" s="697">
        <v>1232</v>
      </c>
      <c r="D15" s="696">
        <v>199821</v>
      </c>
      <c r="E15" s="697">
        <v>2576</v>
      </c>
      <c r="F15" s="754">
        <v>1.3</v>
      </c>
      <c r="G15" s="696">
        <v>309</v>
      </c>
      <c r="H15" s="697" t="s">
        <v>510</v>
      </c>
    </row>
    <row r="16" spans="1:8" x14ac:dyDescent="0.25">
      <c r="A16" s="814" t="s">
        <v>447</v>
      </c>
      <c r="B16" s="816">
        <v>34854</v>
      </c>
      <c r="C16" s="816">
        <v>233</v>
      </c>
      <c r="D16" s="815">
        <v>34621</v>
      </c>
      <c r="E16" s="816">
        <v>345</v>
      </c>
      <c r="F16" s="894">
        <v>1</v>
      </c>
      <c r="G16" s="815">
        <v>-20</v>
      </c>
      <c r="H16" s="816">
        <v>-6</v>
      </c>
    </row>
    <row r="17" spans="1:8" x14ac:dyDescent="0.25">
      <c r="A17" s="869" t="s">
        <v>511</v>
      </c>
      <c r="B17" s="895">
        <v>235907</v>
      </c>
      <c r="C17" s="895">
        <v>1465</v>
      </c>
      <c r="D17" s="896">
        <v>234442</v>
      </c>
      <c r="E17" s="895">
        <v>2921</v>
      </c>
      <c r="F17" s="897">
        <v>1.2</v>
      </c>
      <c r="G17" s="896">
        <v>289</v>
      </c>
      <c r="H17" s="895" t="s">
        <v>512</v>
      </c>
    </row>
    <row r="18" spans="1:8" x14ac:dyDescent="0.25">
      <c r="A18" s="859" t="s">
        <v>276</v>
      </c>
      <c r="B18" s="880" t="s">
        <v>55</v>
      </c>
      <c r="C18" s="880" t="s">
        <v>55</v>
      </c>
      <c r="D18" s="898" t="s">
        <v>55</v>
      </c>
      <c r="E18" s="880" t="s">
        <v>277</v>
      </c>
      <c r="F18" s="899" t="s">
        <v>277</v>
      </c>
      <c r="G18" s="898" t="s">
        <v>277</v>
      </c>
      <c r="H18" s="880" t="s">
        <v>277</v>
      </c>
    </row>
    <row r="19" spans="1:8" x14ac:dyDescent="0.25">
      <c r="A19" s="869" t="s">
        <v>513</v>
      </c>
      <c r="B19" s="895">
        <v>445487</v>
      </c>
      <c r="C19" s="895">
        <v>4921</v>
      </c>
      <c r="D19" s="896">
        <v>440566</v>
      </c>
      <c r="E19" s="895">
        <v>7817</v>
      </c>
      <c r="F19" s="897">
        <v>1.8</v>
      </c>
      <c r="G19" s="896">
        <v>2097</v>
      </c>
      <c r="H19" s="895" t="s">
        <v>514</v>
      </c>
    </row>
    <row r="20" spans="1:8" x14ac:dyDescent="0.25">
      <c r="A20" s="723" t="s">
        <v>277</v>
      </c>
      <c r="B20" s="743" t="s">
        <v>55</v>
      </c>
      <c r="C20" s="743" t="s">
        <v>55</v>
      </c>
      <c r="D20" s="743" t="s">
        <v>55</v>
      </c>
      <c r="E20" s="743" t="s">
        <v>277</v>
      </c>
      <c r="F20" s="743" t="s">
        <v>277</v>
      </c>
      <c r="G20" s="743" t="s">
        <v>277</v>
      </c>
      <c r="H20" s="743" t="s">
        <v>277</v>
      </c>
    </row>
    <row r="21" spans="1:8" x14ac:dyDescent="0.25">
      <c r="A21" s="694" t="s">
        <v>515</v>
      </c>
      <c r="B21" s="697">
        <v>2474</v>
      </c>
      <c r="C21" s="697" t="s">
        <v>516</v>
      </c>
      <c r="D21" s="696">
        <v>2474</v>
      </c>
      <c r="E21" s="702" t="s">
        <v>276</v>
      </c>
      <c r="F21" s="743" t="s">
        <v>277</v>
      </c>
      <c r="G21" s="743" t="s">
        <v>277</v>
      </c>
      <c r="H21" s="743" t="s">
        <v>277</v>
      </c>
    </row>
    <row r="22" spans="1:8" ht="25.5" x14ac:dyDescent="0.25">
      <c r="A22" s="837" t="s">
        <v>517</v>
      </c>
      <c r="B22" s="839">
        <v>17913</v>
      </c>
      <c r="C22" s="839" t="s">
        <v>516</v>
      </c>
      <c r="D22" s="838">
        <v>17913</v>
      </c>
      <c r="E22" s="702" t="s">
        <v>276</v>
      </c>
      <c r="F22" s="743" t="s">
        <v>277</v>
      </c>
      <c r="G22" s="743" t="s">
        <v>277</v>
      </c>
      <c r="H22" s="743" t="s">
        <v>277</v>
      </c>
    </row>
    <row r="23" spans="1:8" x14ac:dyDescent="0.25">
      <c r="A23" s="845" t="s">
        <v>518</v>
      </c>
      <c r="B23" s="844">
        <v>20387</v>
      </c>
      <c r="C23" s="844" t="s">
        <v>516</v>
      </c>
      <c r="D23" s="843">
        <v>20387</v>
      </c>
      <c r="E23" s="702" t="s">
        <v>276</v>
      </c>
      <c r="F23" s="743" t="s">
        <v>277</v>
      </c>
      <c r="G23" s="743" t="s">
        <v>277</v>
      </c>
      <c r="H23" s="743" t="s">
        <v>277</v>
      </c>
    </row>
    <row r="24" spans="1:8" x14ac:dyDescent="0.25">
      <c r="A24" s="825" t="s">
        <v>519</v>
      </c>
      <c r="B24" s="828">
        <v>465874</v>
      </c>
      <c r="C24" s="828">
        <v>4921</v>
      </c>
      <c r="D24" s="826">
        <v>460953</v>
      </c>
      <c r="E24" s="702" t="s">
        <v>276</v>
      </c>
      <c r="F24" s="743" t="s">
        <v>277</v>
      </c>
      <c r="G24" s="743" t="s">
        <v>277</v>
      </c>
      <c r="H24" s="743" t="s">
        <v>277</v>
      </c>
    </row>
    <row r="25" spans="1:8" x14ac:dyDescent="0.25">
      <c r="A25" s="771" t="s">
        <v>277</v>
      </c>
      <c r="B25" s="774" t="s">
        <v>55</v>
      </c>
      <c r="C25" s="774" t="s">
        <v>55</v>
      </c>
      <c r="D25" s="774" t="s">
        <v>55</v>
      </c>
      <c r="E25" s="743" t="s">
        <v>277</v>
      </c>
      <c r="F25" s="743" t="s">
        <v>277</v>
      </c>
      <c r="G25" s="743" t="s">
        <v>277</v>
      </c>
      <c r="H25" s="743" t="s">
        <v>277</v>
      </c>
    </row>
    <row r="26" spans="1:8" x14ac:dyDescent="0.25">
      <c r="A26" s="840" t="s">
        <v>520</v>
      </c>
      <c r="B26" s="893" t="s">
        <v>55</v>
      </c>
      <c r="C26" s="893" t="s">
        <v>55</v>
      </c>
      <c r="D26" s="893" t="s">
        <v>55</v>
      </c>
      <c r="E26" s="893" t="s">
        <v>277</v>
      </c>
      <c r="F26" s="893" t="s">
        <v>277</v>
      </c>
      <c r="G26" s="893" t="s">
        <v>277</v>
      </c>
      <c r="H26" s="893" t="s">
        <v>277</v>
      </c>
    </row>
    <row r="27" spans="1:8" x14ac:dyDescent="0.25">
      <c r="A27" s="935" t="s">
        <v>95</v>
      </c>
      <c r="B27" s="697">
        <v>136544</v>
      </c>
      <c r="C27" s="697">
        <v>766</v>
      </c>
      <c r="D27" s="697">
        <v>135778</v>
      </c>
      <c r="E27" s="697">
        <v>1733</v>
      </c>
      <c r="F27" s="754">
        <v>1.3</v>
      </c>
      <c r="G27" s="697">
        <v>215</v>
      </c>
      <c r="H27" s="697" t="s">
        <v>521</v>
      </c>
    </row>
    <row r="28" spans="1:8" x14ac:dyDescent="0.25">
      <c r="A28" s="694" t="s">
        <v>496</v>
      </c>
      <c r="B28" s="697">
        <v>21334</v>
      </c>
      <c r="C28" s="697">
        <v>681</v>
      </c>
      <c r="D28" s="697">
        <v>20653</v>
      </c>
      <c r="E28" s="697">
        <v>1093</v>
      </c>
      <c r="F28" s="754">
        <v>5.0999999999999996</v>
      </c>
      <c r="G28" s="697">
        <v>295</v>
      </c>
      <c r="H28" s="697" t="s">
        <v>522</v>
      </c>
    </row>
    <row r="29" spans="1:8" x14ac:dyDescent="0.25">
      <c r="A29" s="837" t="s">
        <v>498</v>
      </c>
      <c r="B29" s="839">
        <v>38376</v>
      </c>
      <c r="C29" s="839">
        <v>1815</v>
      </c>
      <c r="D29" s="839">
        <v>36561</v>
      </c>
      <c r="E29" s="839">
        <v>1765</v>
      </c>
      <c r="F29" s="882">
        <v>4.5999999999999996</v>
      </c>
      <c r="G29" s="839">
        <v>1183</v>
      </c>
      <c r="H29" s="839" t="s">
        <v>523</v>
      </c>
    </row>
    <row r="30" spans="1:8" x14ac:dyDescent="0.25">
      <c r="A30" s="694" t="s">
        <v>500</v>
      </c>
      <c r="B30" s="697">
        <v>196254</v>
      </c>
      <c r="C30" s="697">
        <v>3262</v>
      </c>
      <c r="D30" s="697">
        <v>192992</v>
      </c>
      <c r="E30" s="697">
        <v>4591</v>
      </c>
      <c r="F30" s="754">
        <v>2.2999999999999998</v>
      </c>
      <c r="G30" s="697">
        <v>1693</v>
      </c>
      <c r="H30" s="697" t="s">
        <v>524</v>
      </c>
    </row>
    <row r="31" spans="1:8" x14ac:dyDescent="0.25">
      <c r="A31" s="837" t="s">
        <v>525</v>
      </c>
      <c r="B31" s="839">
        <v>20259</v>
      </c>
      <c r="C31" s="839">
        <v>428</v>
      </c>
      <c r="D31" s="839">
        <v>19831</v>
      </c>
      <c r="E31" s="839">
        <v>1209</v>
      </c>
      <c r="F31" s="882">
        <v>6</v>
      </c>
      <c r="G31" s="839">
        <v>151</v>
      </c>
      <c r="H31" s="839" t="s">
        <v>526</v>
      </c>
    </row>
    <row r="32" spans="1:8" x14ac:dyDescent="0.25">
      <c r="A32" s="699" t="s">
        <v>503</v>
      </c>
      <c r="B32" s="702">
        <v>216513</v>
      </c>
      <c r="C32" s="702">
        <v>3690</v>
      </c>
      <c r="D32" s="702">
        <v>212823</v>
      </c>
      <c r="E32" s="702">
        <v>5800</v>
      </c>
      <c r="F32" s="755">
        <v>2.7</v>
      </c>
      <c r="G32" s="702">
        <v>1844</v>
      </c>
      <c r="H32" s="702" t="s">
        <v>527</v>
      </c>
    </row>
    <row r="33" spans="1:8" x14ac:dyDescent="0.25">
      <c r="A33" s="889" t="s">
        <v>276</v>
      </c>
      <c r="B33" s="890" t="s">
        <v>55</v>
      </c>
      <c r="C33" s="890" t="s">
        <v>55</v>
      </c>
      <c r="D33" s="890" t="s">
        <v>55</v>
      </c>
      <c r="E33" s="890" t="s">
        <v>277</v>
      </c>
      <c r="F33" s="892" t="s">
        <v>277</v>
      </c>
      <c r="G33" s="890" t="s">
        <v>277</v>
      </c>
      <c r="H33" s="890" t="s">
        <v>295</v>
      </c>
    </row>
    <row r="34" spans="1:8" x14ac:dyDescent="0.25">
      <c r="A34" s="694" t="s">
        <v>309</v>
      </c>
      <c r="B34" s="697">
        <v>106377</v>
      </c>
      <c r="C34" s="697">
        <v>44</v>
      </c>
      <c r="D34" s="697">
        <v>106333</v>
      </c>
      <c r="E34" s="697">
        <v>71</v>
      </c>
      <c r="F34" s="754">
        <v>0.1</v>
      </c>
      <c r="G34" s="697">
        <v>-14</v>
      </c>
      <c r="H34" s="697">
        <v>-1</v>
      </c>
    </row>
    <row r="35" spans="1:8" x14ac:dyDescent="0.25">
      <c r="A35" s="935" t="s">
        <v>95</v>
      </c>
      <c r="B35" s="697">
        <v>88192</v>
      </c>
      <c r="C35" s="697">
        <v>873</v>
      </c>
      <c r="D35" s="697">
        <v>87319</v>
      </c>
      <c r="E35" s="697">
        <v>2112</v>
      </c>
      <c r="F35" s="754">
        <v>2.4</v>
      </c>
      <c r="G35" s="697">
        <v>267</v>
      </c>
      <c r="H35" s="697" t="s">
        <v>528</v>
      </c>
    </row>
    <row r="36" spans="1:8" x14ac:dyDescent="0.25">
      <c r="A36" s="694" t="s">
        <v>496</v>
      </c>
      <c r="B36" s="697">
        <v>16312</v>
      </c>
      <c r="C36" s="697">
        <v>246</v>
      </c>
      <c r="D36" s="697">
        <v>16066</v>
      </c>
      <c r="E36" s="697">
        <v>665</v>
      </c>
      <c r="F36" s="754">
        <v>4.0999999999999996</v>
      </c>
      <c r="G36" s="697">
        <v>54</v>
      </c>
      <c r="H36" s="697" t="s">
        <v>529</v>
      </c>
    </row>
    <row r="37" spans="1:8" x14ac:dyDescent="0.25">
      <c r="A37" s="837" t="s">
        <v>530</v>
      </c>
      <c r="B37" s="839">
        <v>3240</v>
      </c>
      <c r="C37" s="839" t="s">
        <v>76</v>
      </c>
      <c r="D37" s="839">
        <v>3240</v>
      </c>
      <c r="E37" s="839" t="s">
        <v>444</v>
      </c>
      <c r="F37" s="882" t="s">
        <v>444</v>
      </c>
      <c r="G37" s="839" t="s">
        <v>444</v>
      </c>
      <c r="H37" s="839" t="s">
        <v>509</v>
      </c>
    </row>
    <row r="38" spans="1:8" x14ac:dyDescent="0.25">
      <c r="A38" s="694" t="s">
        <v>500</v>
      </c>
      <c r="B38" s="697">
        <v>214121</v>
      </c>
      <c r="C38" s="697">
        <v>1163</v>
      </c>
      <c r="D38" s="697">
        <v>212958</v>
      </c>
      <c r="E38" s="697">
        <v>2848</v>
      </c>
      <c r="F38" s="754">
        <v>1.3</v>
      </c>
      <c r="G38" s="697">
        <v>307</v>
      </c>
      <c r="H38" s="697" t="s">
        <v>531</v>
      </c>
    </row>
    <row r="39" spans="1:8" x14ac:dyDescent="0.25">
      <c r="A39" s="837" t="s">
        <v>447</v>
      </c>
      <c r="B39" s="839">
        <v>44699</v>
      </c>
      <c r="C39" s="839">
        <v>602</v>
      </c>
      <c r="D39" s="839">
        <v>44097</v>
      </c>
      <c r="E39" s="839">
        <v>841</v>
      </c>
      <c r="F39" s="882">
        <v>1.9</v>
      </c>
      <c r="G39" s="839">
        <v>53</v>
      </c>
      <c r="H39" s="839" t="s">
        <v>532</v>
      </c>
    </row>
    <row r="40" spans="1:8" x14ac:dyDescent="0.25">
      <c r="A40" s="699" t="s">
        <v>511</v>
      </c>
      <c r="B40" s="702">
        <v>258820</v>
      </c>
      <c r="C40" s="702">
        <v>1765</v>
      </c>
      <c r="D40" s="702">
        <v>257055</v>
      </c>
      <c r="E40" s="702">
        <v>3689</v>
      </c>
      <c r="F40" s="755">
        <v>1.4</v>
      </c>
      <c r="G40" s="702">
        <v>360</v>
      </c>
      <c r="H40" s="702" t="s">
        <v>533</v>
      </c>
    </row>
    <row r="41" spans="1:8" x14ac:dyDescent="0.25">
      <c r="A41" s="889" t="s">
        <v>276</v>
      </c>
      <c r="B41" s="890" t="s">
        <v>55</v>
      </c>
      <c r="C41" s="890" t="s">
        <v>55</v>
      </c>
      <c r="D41" s="890" t="s">
        <v>55</v>
      </c>
      <c r="E41" s="890" t="s">
        <v>277</v>
      </c>
      <c r="F41" s="892" t="s">
        <v>277</v>
      </c>
      <c r="G41" s="890" t="s">
        <v>277</v>
      </c>
      <c r="H41" s="890" t="s">
        <v>277</v>
      </c>
    </row>
    <row r="42" spans="1:8" x14ac:dyDescent="0.25">
      <c r="A42" s="699" t="s">
        <v>513</v>
      </c>
      <c r="B42" s="702">
        <v>475333</v>
      </c>
      <c r="C42" s="702">
        <v>5455</v>
      </c>
      <c r="D42" s="702">
        <v>469878</v>
      </c>
      <c r="E42" s="702">
        <v>9489</v>
      </c>
      <c r="F42" s="755">
        <v>2</v>
      </c>
      <c r="G42" s="702">
        <v>2204</v>
      </c>
      <c r="H42" s="702" t="s">
        <v>534</v>
      </c>
    </row>
    <row r="43" spans="1:8" x14ac:dyDescent="0.25">
      <c r="A43" s="723" t="s">
        <v>277</v>
      </c>
      <c r="B43" s="743" t="s">
        <v>55</v>
      </c>
      <c r="C43" s="743" t="s">
        <v>55</v>
      </c>
      <c r="D43" s="743" t="s">
        <v>55</v>
      </c>
      <c r="E43" s="743" t="s">
        <v>277</v>
      </c>
      <c r="F43" s="743" t="s">
        <v>277</v>
      </c>
      <c r="G43" s="743" t="s">
        <v>277</v>
      </c>
      <c r="H43" s="743" t="s">
        <v>277</v>
      </c>
    </row>
    <row r="44" spans="1:8" x14ac:dyDescent="0.25">
      <c r="A44" s="694" t="s">
        <v>515</v>
      </c>
      <c r="B44" s="697">
        <v>2693</v>
      </c>
      <c r="C44" s="697" t="s">
        <v>516</v>
      </c>
      <c r="D44" s="697">
        <v>2693</v>
      </c>
      <c r="E44" s="702" t="s">
        <v>276</v>
      </c>
      <c r="F44" s="743" t="s">
        <v>277</v>
      </c>
      <c r="G44" s="743" t="s">
        <v>277</v>
      </c>
      <c r="H44" s="743" t="s">
        <v>277</v>
      </c>
    </row>
    <row r="45" spans="1:8" ht="25.5" x14ac:dyDescent="0.25">
      <c r="A45" s="814" t="s">
        <v>517</v>
      </c>
      <c r="B45" s="816">
        <v>20198</v>
      </c>
      <c r="C45" s="816" t="s">
        <v>516</v>
      </c>
      <c r="D45" s="816">
        <v>20198</v>
      </c>
      <c r="E45" s="702" t="s">
        <v>276</v>
      </c>
      <c r="F45" s="743" t="s">
        <v>277</v>
      </c>
      <c r="G45" s="743" t="s">
        <v>277</v>
      </c>
      <c r="H45" s="743" t="s">
        <v>277</v>
      </c>
    </row>
    <row r="46" spans="1:8" x14ac:dyDescent="0.25">
      <c r="A46" s="845" t="s">
        <v>518</v>
      </c>
      <c r="B46" s="844">
        <v>22891</v>
      </c>
      <c r="C46" s="844" t="s">
        <v>516</v>
      </c>
      <c r="D46" s="844">
        <v>22891</v>
      </c>
      <c r="E46" s="702" t="s">
        <v>276</v>
      </c>
      <c r="F46" s="743" t="s">
        <v>277</v>
      </c>
      <c r="G46" s="743" t="s">
        <v>277</v>
      </c>
      <c r="H46" s="743" t="s">
        <v>277</v>
      </c>
    </row>
    <row r="47" spans="1:8" x14ac:dyDescent="0.25">
      <c r="A47" s="825" t="s">
        <v>519</v>
      </c>
      <c r="B47" s="828">
        <v>498224</v>
      </c>
      <c r="C47" s="828">
        <v>5455</v>
      </c>
      <c r="D47" s="828">
        <v>492769</v>
      </c>
      <c r="E47" s="702" t="s">
        <v>276</v>
      </c>
      <c r="F47" s="743" t="s">
        <v>277</v>
      </c>
      <c r="G47" s="743" t="s">
        <v>277</v>
      </c>
      <c r="H47" s="743" t="s">
        <v>277</v>
      </c>
    </row>
    <row r="48" spans="1:8" s="730" customFormat="1" x14ac:dyDescent="0.25"/>
  </sheetData>
  <mergeCells count="1">
    <mergeCell ref="A1:F1"/>
  </mergeCells>
  <pageMargins left="0.7" right="0.7" top="0.75" bottom="0.75" header="0.3" footer="0.3"/>
  <pageSetup paperSize="9"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zoomScaleNormal="100" workbookViewId="0">
      <selection sqref="A1:D1"/>
    </sheetView>
  </sheetViews>
  <sheetFormatPr defaultRowHeight="15" x14ac:dyDescent="0.25"/>
  <cols>
    <col min="1" max="1" width="61.140625" bestFit="1" customWidth="1"/>
    <col min="257" max="257" width="61.140625" bestFit="1" customWidth="1"/>
    <col min="513" max="513" width="61.140625" bestFit="1" customWidth="1"/>
    <col min="769" max="769" width="61.140625" bestFit="1" customWidth="1"/>
    <col min="1025" max="1025" width="61.140625" bestFit="1" customWidth="1"/>
    <col min="1281" max="1281" width="61.140625" bestFit="1" customWidth="1"/>
    <col min="1537" max="1537" width="61.140625" bestFit="1" customWidth="1"/>
    <col min="1793" max="1793" width="61.140625" bestFit="1" customWidth="1"/>
    <col min="2049" max="2049" width="61.140625" bestFit="1" customWidth="1"/>
    <col min="2305" max="2305" width="61.140625" bestFit="1" customWidth="1"/>
    <col min="2561" max="2561" width="61.140625" bestFit="1" customWidth="1"/>
    <col min="2817" max="2817" width="61.140625" bestFit="1" customWidth="1"/>
    <col min="3073" max="3073" width="61.140625" bestFit="1" customWidth="1"/>
    <col min="3329" max="3329" width="61.140625" bestFit="1" customWidth="1"/>
    <col min="3585" max="3585" width="61.140625" bestFit="1" customWidth="1"/>
    <col min="3841" max="3841" width="61.140625" bestFit="1" customWidth="1"/>
    <col min="4097" max="4097" width="61.140625" bestFit="1" customWidth="1"/>
    <col min="4353" max="4353" width="61.140625" bestFit="1" customWidth="1"/>
    <col min="4609" max="4609" width="61.140625" bestFit="1" customWidth="1"/>
    <col min="4865" max="4865" width="61.140625" bestFit="1" customWidth="1"/>
    <col min="5121" max="5121" width="61.140625" bestFit="1" customWidth="1"/>
    <col min="5377" max="5377" width="61.140625" bestFit="1" customWidth="1"/>
    <col min="5633" max="5633" width="61.140625" bestFit="1" customWidth="1"/>
    <col min="5889" max="5889" width="61.140625" bestFit="1" customWidth="1"/>
    <col min="6145" max="6145" width="61.140625" bestFit="1" customWidth="1"/>
    <col min="6401" max="6401" width="61.140625" bestFit="1" customWidth="1"/>
    <col min="6657" max="6657" width="61.140625" bestFit="1" customWidth="1"/>
    <col min="6913" max="6913" width="61.140625" bestFit="1" customWidth="1"/>
    <col min="7169" max="7169" width="61.140625" bestFit="1" customWidth="1"/>
    <col min="7425" max="7425" width="61.140625" bestFit="1" customWidth="1"/>
    <col min="7681" max="7681" width="61.140625" bestFit="1" customWidth="1"/>
    <col min="7937" max="7937" width="61.140625" bestFit="1" customWidth="1"/>
    <col min="8193" max="8193" width="61.140625" bestFit="1" customWidth="1"/>
    <col min="8449" max="8449" width="61.140625" bestFit="1" customWidth="1"/>
    <col min="8705" max="8705" width="61.140625" bestFit="1" customWidth="1"/>
    <col min="8961" max="8961" width="61.140625" bestFit="1" customWidth="1"/>
    <col min="9217" max="9217" width="61.140625" bestFit="1" customWidth="1"/>
    <col min="9473" max="9473" width="61.140625" bestFit="1" customWidth="1"/>
    <col min="9729" max="9729" width="61.140625" bestFit="1" customWidth="1"/>
    <col min="9985" max="9985" width="61.140625" bestFit="1" customWidth="1"/>
    <col min="10241" max="10241" width="61.140625" bestFit="1" customWidth="1"/>
    <col min="10497" max="10497" width="61.140625" bestFit="1" customWidth="1"/>
    <col min="10753" max="10753" width="61.140625" bestFit="1" customWidth="1"/>
    <col min="11009" max="11009" width="61.140625" bestFit="1" customWidth="1"/>
    <col min="11265" max="11265" width="61.140625" bestFit="1" customWidth="1"/>
    <col min="11521" max="11521" width="61.140625" bestFit="1" customWidth="1"/>
    <col min="11777" max="11777" width="61.140625" bestFit="1" customWidth="1"/>
    <col min="12033" max="12033" width="61.140625" bestFit="1" customWidth="1"/>
    <col min="12289" max="12289" width="61.140625" bestFit="1" customWidth="1"/>
    <col min="12545" max="12545" width="61.140625" bestFit="1" customWidth="1"/>
    <col min="12801" max="12801" width="61.140625" bestFit="1" customWidth="1"/>
    <col min="13057" max="13057" width="61.140625" bestFit="1" customWidth="1"/>
    <col min="13313" max="13313" width="61.140625" bestFit="1" customWidth="1"/>
    <col min="13569" max="13569" width="61.140625" bestFit="1" customWidth="1"/>
    <col min="13825" max="13825" width="61.140625" bestFit="1" customWidth="1"/>
    <col min="14081" max="14081" width="61.140625" bestFit="1" customWidth="1"/>
    <col min="14337" max="14337" width="61.140625" bestFit="1" customWidth="1"/>
    <col min="14593" max="14593" width="61.140625" bestFit="1" customWidth="1"/>
    <col min="14849" max="14849" width="61.140625" bestFit="1" customWidth="1"/>
    <col min="15105" max="15105" width="61.140625" bestFit="1" customWidth="1"/>
    <col min="15361" max="15361" width="61.140625" bestFit="1" customWidth="1"/>
    <col min="15617" max="15617" width="61.140625" bestFit="1" customWidth="1"/>
    <col min="15873" max="15873" width="61.140625" bestFit="1" customWidth="1"/>
    <col min="16129" max="16129" width="61.140625" bestFit="1" customWidth="1"/>
  </cols>
  <sheetData>
    <row r="1" spans="1:4" ht="15.75" x14ac:dyDescent="0.25">
      <c r="A1" s="1013" t="s">
        <v>535</v>
      </c>
      <c r="B1" s="1013"/>
      <c r="C1" s="1013"/>
      <c r="D1" s="1013"/>
    </row>
    <row r="2" spans="1:4" x14ac:dyDescent="0.25">
      <c r="A2" s="699" t="s">
        <v>276</v>
      </c>
      <c r="B2" s="775" t="s">
        <v>277</v>
      </c>
      <c r="C2" s="692" t="s">
        <v>248</v>
      </c>
      <c r="D2" s="692" t="s">
        <v>248</v>
      </c>
    </row>
    <row r="3" spans="1:4" x14ac:dyDescent="0.25">
      <c r="A3" s="699" t="s">
        <v>536</v>
      </c>
      <c r="B3" s="775" t="s">
        <v>277</v>
      </c>
      <c r="C3" s="692" t="s">
        <v>3</v>
      </c>
      <c r="D3" s="692" t="s">
        <v>4</v>
      </c>
    </row>
    <row r="4" spans="1:4" x14ac:dyDescent="0.25">
      <c r="A4" s="900" t="s">
        <v>295</v>
      </c>
      <c r="B4" s="954" t="s">
        <v>774</v>
      </c>
      <c r="C4" s="463" t="s">
        <v>5</v>
      </c>
      <c r="D4" s="463" t="s">
        <v>5</v>
      </c>
    </row>
    <row r="5" spans="1:4" x14ac:dyDescent="0.25">
      <c r="A5" s="694" t="s">
        <v>537</v>
      </c>
      <c r="B5" s="775" t="s">
        <v>277</v>
      </c>
      <c r="C5" s="776">
        <v>12558</v>
      </c>
      <c r="D5" s="697">
        <v>12080</v>
      </c>
    </row>
    <row r="6" spans="1:4" x14ac:dyDescent="0.25">
      <c r="A6" s="694" t="s">
        <v>538</v>
      </c>
      <c r="B6" s="775" t="s">
        <v>277</v>
      </c>
      <c r="C6" s="776">
        <v>7892</v>
      </c>
      <c r="D6" s="697">
        <v>8174</v>
      </c>
    </row>
    <row r="7" spans="1:4" x14ac:dyDescent="0.25">
      <c r="A7" s="694" t="s">
        <v>539</v>
      </c>
      <c r="B7" s="775" t="s">
        <v>277</v>
      </c>
      <c r="C7" s="776">
        <v>3623</v>
      </c>
      <c r="D7" s="697">
        <v>3331</v>
      </c>
    </row>
    <row r="8" spans="1:4" x14ac:dyDescent="0.25">
      <c r="A8" s="694" t="s">
        <v>540</v>
      </c>
      <c r="B8" s="775" t="s">
        <v>277</v>
      </c>
      <c r="C8" s="776">
        <v>1138</v>
      </c>
      <c r="D8" s="697">
        <v>1328</v>
      </c>
    </row>
    <row r="9" spans="1:4" x14ac:dyDescent="0.25">
      <c r="A9" s="694" t="s">
        <v>541</v>
      </c>
      <c r="B9" s="775" t="s">
        <v>277</v>
      </c>
      <c r="C9" s="776">
        <v>709</v>
      </c>
      <c r="D9" s="697">
        <v>669</v>
      </c>
    </row>
    <row r="10" spans="1:4" x14ac:dyDescent="0.25">
      <c r="A10" s="837" t="s">
        <v>542</v>
      </c>
      <c r="B10" s="901" t="s">
        <v>277</v>
      </c>
      <c r="C10" s="902">
        <v>67</v>
      </c>
      <c r="D10" s="839">
        <v>186</v>
      </c>
    </row>
    <row r="11" spans="1:4" x14ac:dyDescent="0.25">
      <c r="A11" s="699" t="s">
        <v>543</v>
      </c>
      <c r="B11" s="775" t="s">
        <v>277</v>
      </c>
      <c r="C11" s="777">
        <v>25987</v>
      </c>
      <c r="D11" s="702">
        <v>25768</v>
      </c>
    </row>
    <row r="12" spans="1:4" x14ac:dyDescent="0.25">
      <c r="A12" s="837" t="s">
        <v>544</v>
      </c>
      <c r="B12" s="901" t="s">
        <v>277</v>
      </c>
      <c r="C12" s="902">
        <v>-533</v>
      </c>
      <c r="D12" s="839">
        <v>-480</v>
      </c>
    </row>
    <row r="13" spans="1:4" x14ac:dyDescent="0.25">
      <c r="A13" s="699" t="s">
        <v>545</v>
      </c>
      <c r="B13" s="775" t="s">
        <v>277</v>
      </c>
      <c r="C13" s="777">
        <v>25454</v>
      </c>
      <c r="D13" s="702">
        <v>25288</v>
      </c>
    </row>
    <row r="14" spans="1:4" x14ac:dyDescent="0.25">
      <c r="A14" s="837" t="s">
        <v>546</v>
      </c>
      <c r="B14" s="901" t="s">
        <v>277</v>
      </c>
      <c r="C14" s="902">
        <v>-2114</v>
      </c>
      <c r="D14" s="839">
        <v>-2168</v>
      </c>
    </row>
    <row r="15" spans="1:4" x14ac:dyDescent="0.25">
      <c r="A15" s="699" t="s">
        <v>547</v>
      </c>
      <c r="B15" s="775" t="s">
        <v>277</v>
      </c>
      <c r="C15" s="777">
        <v>23340</v>
      </c>
      <c r="D15" s="702">
        <v>23120</v>
      </c>
    </row>
    <row r="16" spans="1:4" x14ac:dyDescent="0.25">
      <c r="A16" s="840" t="s">
        <v>276</v>
      </c>
      <c r="B16" s="901" t="s">
        <v>277</v>
      </c>
      <c r="C16" s="903" t="s">
        <v>55</v>
      </c>
      <c r="D16" s="890" t="s">
        <v>55</v>
      </c>
    </row>
    <row r="17" spans="1:4" x14ac:dyDescent="0.25">
      <c r="A17" s="694" t="s">
        <v>548</v>
      </c>
      <c r="B17" s="775" t="s">
        <v>277</v>
      </c>
      <c r="C17" s="776">
        <v>-9960</v>
      </c>
      <c r="D17" s="697">
        <v>-11005</v>
      </c>
    </row>
    <row r="18" spans="1:4" x14ac:dyDescent="0.25">
      <c r="A18" s="837" t="s">
        <v>549</v>
      </c>
      <c r="B18" s="901" t="s">
        <v>277</v>
      </c>
      <c r="C18" s="902">
        <v>-10717</v>
      </c>
      <c r="D18" s="839">
        <v>-9424</v>
      </c>
    </row>
    <row r="19" spans="1:4" x14ac:dyDescent="0.25">
      <c r="A19" s="825" t="s">
        <v>550</v>
      </c>
      <c r="B19" s="904" t="s">
        <v>276</v>
      </c>
      <c r="C19" s="905">
        <v>-20677</v>
      </c>
      <c r="D19" s="828">
        <v>-20429</v>
      </c>
    </row>
    <row r="20" spans="1:4" x14ac:dyDescent="0.25">
      <c r="A20" s="699" t="s">
        <v>276</v>
      </c>
      <c r="B20" s="775" t="s">
        <v>277</v>
      </c>
      <c r="C20" s="778" t="s">
        <v>55</v>
      </c>
      <c r="D20" s="743" t="s">
        <v>55</v>
      </c>
    </row>
    <row r="21" spans="1:4" x14ac:dyDescent="0.25">
      <c r="A21" s="837" t="s">
        <v>551</v>
      </c>
      <c r="B21" s="901" t="s">
        <v>277</v>
      </c>
      <c r="C21" s="838">
        <v>-590</v>
      </c>
      <c r="D21" s="839">
        <v>-435</v>
      </c>
    </row>
    <row r="22" spans="1:4" x14ac:dyDescent="0.25">
      <c r="A22" s="699" t="s">
        <v>552</v>
      </c>
      <c r="B22" s="779" t="s">
        <v>277</v>
      </c>
      <c r="C22" s="776">
        <v>2073</v>
      </c>
      <c r="D22" s="702">
        <v>2256</v>
      </c>
    </row>
    <row r="23" spans="1:4" x14ac:dyDescent="0.25">
      <c r="A23" s="837" t="s">
        <v>553</v>
      </c>
      <c r="B23" s="900">
        <v>1</v>
      </c>
      <c r="C23" s="902">
        <v>-1450</v>
      </c>
      <c r="D23" s="839">
        <v>-1411</v>
      </c>
    </row>
    <row r="24" spans="1:4" x14ac:dyDescent="0.25">
      <c r="A24" s="699" t="s">
        <v>554</v>
      </c>
      <c r="B24" s="775" t="s">
        <v>277</v>
      </c>
      <c r="C24" s="777">
        <v>623</v>
      </c>
      <c r="D24" s="702">
        <v>845</v>
      </c>
    </row>
    <row r="25" spans="1:4" x14ac:dyDescent="0.25">
      <c r="A25" s="699" t="s">
        <v>276</v>
      </c>
      <c r="B25" s="775" t="s">
        <v>277</v>
      </c>
      <c r="C25" s="778" t="s">
        <v>55</v>
      </c>
      <c r="D25" s="743" t="s">
        <v>55</v>
      </c>
    </row>
    <row r="26" spans="1:4" x14ac:dyDescent="0.25">
      <c r="A26" s="840" t="s">
        <v>555</v>
      </c>
      <c r="B26" s="901" t="s">
        <v>277</v>
      </c>
      <c r="C26" s="903" t="s">
        <v>55</v>
      </c>
      <c r="D26" s="890" t="s">
        <v>55</v>
      </c>
    </row>
    <row r="27" spans="1:4" x14ac:dyDescent="0.25">
      <c r="A27" s="694" t="s">
        <v>556</v>
      </c>
      <c r="B27" s="775" t="s">
        <v>277</v>
      </c>
      <c r="C27" s="776">
        <v>-394</v>
      </c>
      <c r="D27" s="697">
        <v>-174</v>
      </c>
    </row>
    <row r="28" spans="1:4" x14ac:dyDescent="0.25">
      <c r="A28" s="837" t="s">
        <v>557</v>
      </c>
      <c r="B28" s="900">
        <v>9</v>
      </c>
      <c r="C28" s="902">
        <v>345</v>
      </c>
      <c r="D28" s="839">
        <v>250</v>
      </c>
    </row>
    <row r="29" spans="1:4" x14ac:dyDescent="0.25">
      <c r="A29" s="699" t="s">
        <v>558</v>
      </c>
      <c r="B29" s="779" t="s">
        <v>277</v>
      </c>
      <c r="C29" s="777">
        <v>-49</v>
      </c>
      <c r="D29" s="702">
        <v>76</v>
      </c>
    </row>
    <row r="30" spans="1:4" x14ac:dyDescent="0.25">
      <c r="A30" s="837" t="s">
        <v>559</v>
      </c>
      <c r="B30" s="900">
        <v>2</v>
      </c>
      <c r="C30" s="902">
        <v>672</v>
      </c>
      <c r="D30" s="839">
        <v>769</v>
      </c>
    </row>
    <row r="31" spans="1:4" x14ac:dyDescent="0.25">
      <c r="A31" s="699" t="s">
        <v>554</v>
      </c>
      <c r="B31" s="779" t="s">
        <v>277</v>
      </c>
      <c r="C31" s="777">
        <v>623</v>
      </c>
      <c r="D31" s="702">
        <v>845</v>
      </c>
    </row>
    <row r="32" spans="1:4" x14ac:dyDescent="0.25">
      <c r="A32" s="694" t="s">
        <v>295</v>
      </c>
      <c r="B32" s="775" t="s">
        <v>277</v>
      </c>
      <c r="C32" s="778" t="s">
        <v>55</v>
      </c>
      <c r="D32" s="742" t="s">
        <v>55</v>
      </c>
    </row>
    <row r="33" spans="1:4" x14ac:dyDescent="0.25">
      <c r="A33" s="840" t="s">
        <v>560</v>
      </c>
      <c r="B33" s="901" t="s">
        <v>277</v>
      </c>
      <c r="C33" s="906" t="s">
        <v>55</v>
      </c>
      <c r="D33" s="890" t="s">
        <v>55</v>
      </c>
    </row>
    <row r="34" spans="1:4" x14ac:dyDescent="0.25">
      <c r="A34" s="935" t="s">
        <v>789</v>
      </c>
      <c r="B34" s="744">
        <v>3</v>
      </c>
      <c r="C34" s="776" t="s">
        <v>561</v>
      </c>
      <c r="D34" s="697" t="s">
        <v>562</v>
      </c>
    </row>
    <row r="35" spans="1:4" x14ac:dyDescent="0.25">
      <c r="A35" s="935" t="s">
        <v>790</v>
      </c>
      <c r="B35" s="775" t="s">
        <v>277</v>
      </c>
      <c r="C35" s="776" t="s">
        <v>561</v>
      </c>
      <c r="D35" s="697" t="s">
        <v>562</v>
      </c>
    </row>
  </sheetData>
  <mergeCells count="1">
    <mergeCell ref="A1:D1"/>
  </mergeCells>
  <pageMargins left="0.7" right="0.7" top="0.75" bottom="0.75" header="0.3" footer="0.3"/>
  <pageSetup paperSize="9" scale="9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zoomScaleNormal="100" workbookViewId="0">
      <selection sqref="A1:D1"/>
    </sheetView>
  </sheetViews>
  <sheetFormatPr defaultRowHeight="15" x14ac:dyDescent="0.25"/>
  <cols>
    <col min="1" max="1" width="64.140625" customWidth="1"/>
    <col min="257" max="257" width="64.140625" customWidth="1"/>
    <col min="513" max="513" width="64.140625" customWidth="1"/>
    <col min="769" max="769" width="64.140625" customWidth="1"/>
    <col min="1025" max="1025" width="64.140625" customWidth="1"/>
    <col min="1281" max="1281" width="64.140625" customWidth="1"/>
    <col min="1537" max="1537" width="64.140625" customWidth="1"/>
    <col min="1793" max="1793" width="64.140625" customWidth="1"/>
    <col min="2049" max="2049" width="64.140625" customWidth="1"/>
    <col min="2305" max="2305" width="64.140625" customWidth="1"/>
    <col min="2561" max="2561" width="64.140625" customWidth="1"/>
    <col min="2817" max="2817" width="64.140625" customWidth="1"/>
    <col min="3073" max="3073" width="64.140625" customWidth="1"/>
    <col min="3329" max="3329" width="64.140625" customWidth="1"/>
    <col min="3585" max="3585" width="64.140625" customWidth="1"/>
    <col min="3841" max="3841" width="64.140625" customWidth="1"/>
    <col min="4097" max="4097" width="64.140625" customWidth="1"/>
    <col min="4353" max="4353" width="64.140625" customWidth="1"/>
    <col min="4609" max="4609" width="64.140625" customWidth="1"/>
    <col min="4865" max="4865" width="64.140625" customWidth="1"/>
    <col min="5121" max="5121" width="64.140625" customWidth="1"/>
    <col min="5377" max="5377" width="64.140625" customWidth="1"/>
    <col min="5633" max="5633" width="64.140625" customWidth="1"/>
    <col min="5889" max="5889" width="64.140625" customWidth="1"/>
    <col min="6145" max="6145" width="64.140625" customWidth="1"/>
    <col min="6401" max="6401" width="64.140625" customWidth="1"/>
    <col min="6657" max="6657" width="64.140625" customWidth="1"/>
    <col min="6913" max="6913" width="64.140625" customWidth="1"/>
    <col min="7169" max="7169" width="64.140625" customWidth="1"/>
    <col min="7425" max="7425" width="64.140625" customWidth="1"/>
    <col min="7681" max="7681" width="64.140625" customWidth="1"/>
    <col min="7937" max="7937" width="64.140625" customWidth="1"/>
    <col min="8193" max="8193" width="64.140625" customWidth="1"/>
    <col min="8449" max="8449" width="64.140625" customWidth="1"/>
    <col min="8705" max="8705" width="64.140625" customWidth="1"/>
    <col min="8961" max="8961" width="64.140625" customWidth="1"/>
    <col min="9217" max="9217" width="64.140625" customWidth="1"/>
    <col min="9473" max="9473" width="64.140625" customWidth="1"/>
    <col min="9729" max="9729" width="64.140625" customWidth="1"/>
    <col min="9985" max="9985" width="64.140625" customWidth="1"/>
    <col min="10241" max="10241" width="64.140625" customWidth="1"/>
    <col min="10497" max="10497" width="64.140625" customWidth="1"/>
    <col min="10753" max="10753" width="64.140625" customWidth="1"/>
    <col min="11009" max="11009" width="64.140625" customWidth="1"/>
    <col min="11265" max="11265" width="64.140625" customWidth="1"/>
    <col min="11521" max="11521" width="64.140625" customWidth="1"/>
    <col min="11777" max="11777" width="64.140625" customWidth="1"/>
    <col min="12033" max="12033" width="64.140625" customWidth="1"/>
    <col min="12289" max="12289" width="64.140625" customWidth="1"/>
    <col min="12545" max="12545" width="64.140625" customWidth="1"/>
    <col min="12801" max="12801" width="64.140625" customWidth="1"/>
    <col min="13057" max="13057" width="64.140625" customWidth="1"/>
    <col min="13313" max="13313" width="64.140625" customWidth="1"/>
    <col min="13569" max="13569" width="64.140625" customWidth="1"/>
    <col min="13825" max="13825" width="64.140625" customWidth="1"/>
    <col min="14081" max="14081" width="64.140625" customWidth="1"/>
    <col min="14337" max="14337" width="64.140625" customWidth="1"/>
    <col min="14593" max="14593" width="64.140625" customWidth="1"/>
    <col min="14849" max="14849" width="64.140625" customWidth="1"/>
    <col min="15105" max="15105" width="64.140625" customWidth="1"/>
    <col min="15361" max="15361" width="64.140625" customWidth="1"/>
    <col min="15617" max="15617" width="64.140625" customWidth="1"/>
    <col min="15873" max="15873" width="64.140625" customWidth="1"/>
    <col min="16129" max="16129" width="64.140625" customWidth="1"/>
  </cols>
  <sheetData>
    <row r="1" spans="1:4" ht="32.25" customHeight="1" x14ac:dyDescent="0.25">
      <c r="A1" s="1013" t="s">
        <v>563</v>
      </c>
      <c r="B1" s="1013"/>
      <c r="C1" s="1013"/>
      <c r="D1" s="1013"/>
    </row>
    <row r="2" spans="1:4" x14ac:dyDescent="0.25">
      <c r="A2" s="699" t="s">
        <v>55</v>
      </c>
      <c r="B2" s="780" t="s">
        <v>276</v>
      </c>
      <c r="C2" s="692" t="s">
        <v>564</v>
      </c>
      <c r="D2" s="692" t="s">
        <v>564</v>
      </c>
    </row>
    <row r="3" spans="1:4" x14ac:dyDescent="0.25">
      <c r="A3" s="699" t="s">
        <v>565</v>
      </c>
      <c r="B3" s="780" t="s">
        <v>276</v>
      </c>
      <c r="C3" s="692" t="s">
        <v>566</v>
      </c>
      <c r="D3" s="692" t="s">
        <v>567</v>
      </c>
    </row>
    <row r="4" spans="1:4" x14ac:dyDescent="0.25">
      <c r="A4" s="840" t="s">
        <v>55</v>
      </c>
      <c r="B4" s="954" t="s">
        <v>775</v>
      </c>
      <c r="C4" s="463" t="s">
        <v>301</v>
      </c>
      <c r="D4" s="463" t="s">
        <v>301</v>
      </c>
    </row>
    <row r="5" spans="1:4" x14ac:dyDescent="0.25">
      <c r="A5" s="699" t="s">
        <v>19</v>
      </c>
      <c r="B5" s="780" t="s">
        <v>295</v>
      </c>
      <c r="C5" s="776">
        <v>623</v>
      </c>
      <c r="D5" s="697">
        <v>845</v>
      </c>
    </row>
    <row r="6" spans="1:4" x14ac:dyDescent="0.25">
      <c r="A6" s="694" t="s">
        <v>55</v>
      </c>
      <c r="B6" s="744" t="s">
        <v>295</v>
      </c>
      <c r="C6" s="778" t="s">
        <v>277</v>
      </c>
      <c r="D6" s="742" t="s">
        <v>277</v>
      </c>
    </row>
    <row r="7" spans="1:4" x14ac:dyDescent="0.25">
      <c r="A7" s="840" t="s">
        <v>568</v>
      </c>
      <c r="B7" s="907" t="s">
        <v>295</v>
      </c>
      <c r="C7" s="903" t="s">
        <v>277</v>
      </c>
      <c r="D7" s="893" t="s">
        <v>277</v>
      </c>
    </row>
    <row r="8" spans="1:4" x14ac:dyDescent="0.25">
      <c r="A8" s="694" t="s">
        <v>569</v>
      </c>
      <c r="B8" s="744">
        <v>10</v>
      </c>
      <c r="C8" s="776">
        <v>-476</v>
      </c>
      <c r="D8" s="697">
        <v>486</v>
      </c>
    </row>
    <row r="9" spans="1:4" x14ac:dyDescent="0.25">
      <c r="A9" s="694" t="s">
        <v>570</v>
      </c>
      <c r="B9" s="744">
        <v>10</v>
      </c>
      <c r="C9" s="776">
        <v>-251</v>
      </c>
      <c r="D9" s="697">
        <v>413</v>
      </c>
    </row>
    <row r="10" spans="1:4" x14ac:dyDescent="0.25">
      <c r="A10" s="694" t="s">
        <v>571</v>
      </c>
      <c r="B10" s="744">
        <v>10</v>
      </c>
      <c r="C10" s="776">
        <v>-594</v>
      </c>
      <c r="D10" s="697">
        <v>1540</v>
      </c>
    </row>
    <row r="11" spans="1:4" x14ac:dyDescent="0.25">
      <c r="A11" s="837" t="s">
        <v>158</v>
      </c>
      <c r="B11" s="900" t="s">
        <v>295</v>
      </c>
      <c r="C11" s="902">
        <v>21</v>
      </c>
      <c r="D11" s="839">
        <v>-42</v>
      </c>
    </row>
    <row r="12" spans="1:4" x14ac:dyDescent="0.25">
      <c r="A12" s="699" t="s">
        <v>572</v>
      </c>
      <c r="B12" s="780" t="s">
        <v>276</v>
      </c>
      <c r="C12" s="777">
        <v>-1300</v>
      </c>
      <c r="D12" s="702">
        <v>2397</v>
      </c>
    </row>
    <row r="13" spans="1:4" x14ac:dyDescent="0.25">
      <c r="A13" s="699" t="s">
        <v>55</v>
      </c>
      <c r="B13" s="780" t="s">
        <v>276</v>
      </c>
      <c r="C13" s="778" t="s">
        <v>277</v>
      </c>
      <c r="D13" s="743" t="s">
        <v>277</v>
      </c>
    </row>
    <row r="14" spans="1:4" x14ac:dyDescent="0.25">
      <c r="A14" s="840" t="s">
        <v>573</v>
      </c>
      <c r="B14" s="900" t="s">
        <v>295</v>
      </c>
      <c r="C14" s="903" t="s">
        <v>277</v>
      </c>
      <c r="D14" s="893" t="s">
        <v>277</v>
      </c>
    </row>
    <row r="15" spans="1:4" x14ac:dyDescent="0.25">
      <c r="A15" s="694" t="s">
        <v>574</v>
      </c>
      <c r="B15" s="780" t="s">
        <v>295</v>
      </c>
      <c r="C15" s="776">
        <v>914</v>
      </c>
      <c r="D15" s="697">
        <v>205</v>
      </c>
    </row>
    <row r="16" spans="1:4" x14ac:dyDescent="0.25">
      <c r="A16" s="837" t="s">
        <v>55</v>
      </c>
      <c r="B16" s="900" t="s">
        <v>295</v>
      </c>
      <c r="C16" s="903" t="s">
        <v>277</v>
      </c>
      <c r="D16" s="893" t="s">
        <v>277</v>
      </c>
    </row>
    <row r="17" spans="1:4" x14ac:dyDescent="0.25">
      <c r="A17" s="699" t="s">
        <v>575</v>
      </c>
      <c r="B17" s="780" t="s">
        <v>276</v>
      </c>
      <c r="C17" s="777">
        <v>-386</v>
      </c>
      <c r="D17" s="702">
        <v>2602</v>
      </c>
    </row>
    <row r="18" spans="1:4" x14ac:dyDescent="0.25">
      <c r="A18" s="840" t="s">
        <v>55</v>
      </c>
      <c r="B18" s="907" t="s">
        <v>276</v>
      </c>
      <c r="C18" s="908" t="s">
        <v>277</v>
      </c>
      <c r="D18" s="890" t="s">
        <v>277</v>
      </c>
    </row>
    <row r="19" spans="1:4" x14ac:dyDescent="0.25">
      <c r="A19" s="699" t="s">
        <v>576</v>
      </c>
      <c r="B19" s="780" t="s">
        <v>276</v>
      </c>
      <c r="C19" s="777">
        <v>237</v>
      </c>
      <c r="D19" s="702">
        <v>3447</v>
      </c>
    </row>
    <row r="20" spans="1:4" x14ac:dyDescent="0.25">
      <c r="A20" s="694" t="s">
        <v>55</v>
      </c>
      <c r="B20" s="744" t="s">
        <v>295</v>
      </c>
      <c r="C20" s="778" t="s">
        <v>277</v>
      </c>
      <c r="D20" s="742" t="s">
        <v>277</v>
      </c>
    </row>
    <row r="21" spans="1:4" x14ac:dyDescent="0.25">
      <c r="A21" s="840" t="s">
        <v>192</v>
      </c>
      <c r="B21" s="907" t="s">
        <v>276</v>
      </c>
      <c r="C21" s="903" t="s">
        <v>277</v>
      </c>
      <c r="D21" s="893" t="s">
        <v>277</v>
      </c>
    </row>
    <row r="22" spans="1:4" x14ac:dyDescent="0.25">
      <c r="A22" s="694" t="s">
        <v>577</v>
      </c>
      <c r="B22" s="744" t="s">
        <v>295</v>
      </c>
      <c r="C22" s="776">
        <v>45</v>
      </c>
      <c r="D22" s="697">
        <v>2756</v>
      </c>
    </row>
    <row r="23" spans="1:4" x14ac:dyDescent="0.25">
      <c r="A23" s="837" t="s">
        <v>20</v>
      </c>
      <c r="B23" s="900" t="s">
        <v>295</v>
      </c>
      <c r="C23" s="902">
        <v>192</v>
      </c>
      <c r="D23" s="839">
        <v>691</v>
      </c>
    </row>
    <row r="24" spans="1:4" x14ac:dyDescent="0.25">
      <c r="A24" s="699" t="s">
        <v>576</v>
      </c>
      <c r="B24" s="780" t="s">
        <v>276</v>
      </c>
      <c r="C24" s="777">
        <v>237</v>
      </c>
      <c r="D24" s="702">
        <v>3447</v>
      </c>
    </row>
  </sheetData>
  <mergeCells count="1">
    <mergeCell ref="A1:D1"/>
  </mergeCells>
  <pageMargins left="0.7" right="0.7" top="0.75" bottom="0.75" header="0.3" footer="0.3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zoomScaleNormal="100" workbookViewId="0"/>
  </sheetViews>
  <sheetFormatPr defaultRowHeight="15" x14ac:dyDescent="0.25"/>
  <cols>
    <col min="1" max="1" width="68.5703125" customWidth="1"/>
    <col min="2" max="2" width="6.7109375" customWidth="1"/>
    <col min="257" max="257" width="68.5703125" customWidth="1"/>
    <col min="258" max="258" width="6.7109375" customWidth="1"/>
    <col min="513" max="513" width="68.5703125" customWidth="1"/>
    <col min="514" max="514" width="6.7109375" customWidth="1"/>
    <col min="769" max="769" width="68.5703125" customWidth="1"/>
    <col min="770" max="770" width="6.7109375" customWidth="1"/>
    <col min="1025" max="1025" width="68.5703125" customWidth="1"/>
    <col min="1026" max="1026" width="6.7109375" customWidth="1"/>
    <col min="1281" max="1281" width="68.5703125" customWidth="1"/>
    <col min="1282" max="1282" width="6.7109375" customWidth="1"/>
    <col min="1537" max="1537" width="68.5703125" customWidth="1"/>
    <col min="1538" max="1538" width="6.7109375" customWidth="1"/>
    <col min="1793" max="1793" width="68.5703125" customWidth="1"/>
    <col min="1794" max="1794" width="6.7109375" customWidth="1"/>
    <col min="2049" max="2049" width="68.5703125" customWidth="1"/>
    <col min="2050" max="2050" width="6.7109375" customWidth="1"/>
    <col min="2305" max="2305" width="68.5703125" customWidth="1"/>
    <col min="2306" max="2306" width="6.7109375" customWidth="1"/>
    <col min="2561" max="2561" width="68.5703125" customWidth="1"/>
    <col min="2562" max="2562" width="6.7109375" customWidth="1"/>
    <col min="2817" max="2817" width="68.5703125" customWidth="1"/>
    <col min="2818" max="2818" width="6.7109375" customWidth="1"/>
    <col min="3073" max="3073" width="68.5703125" customWidth="1"/>
    <col min="3074" max="3074" width="6.7109375" customWidth="1"/>
    <col min="3329" max="3329" width="68.5703125" customWidth="1"/>
    <col min="3330" max="3330" width="6.7109375" customWidth="1"/>
    <col min="3585" max="3585" width="68.5703125" customWidth="1"/>
    <col min="3586" max="3586" width="6.7109375" customWidth="1"/>
    <col min="3841" max="3841" width="68.5703125" customWidth="1"/>
    <col min="3842" max="3842" width="6.7109375" customWidth="1"/>
    <col min="4097" max="4097" width="68.5703125" customWidth="1"/>
    <col min="4098" max="4098" width="6.7109375" customWidth="1"/>
    <col min="4353" max="4353" width="68.5703125" customWidth="1"/>
    <col min="4354" max="4354" width="6.7109375" customWidth="1"/>
    <col min="4609" max="4609" width="68.5703125" customWidth="1"/>
    <col min="4610" max="4610" width="6.7109375" customWidth="1"/>
    <col min="4865" max="4865" width="68.5703125" customWidth="1"/>
    <col min="4866" max="4866" width="6.7109375" customWidth="1"/>
    <col min="5121" max="5121" width="68.5703125" customWidth="1"/>
    <col min="5122" max="5122" width="6.7109375" customWidth="1"/>
    <col min="5377" max="5377" width="68.5703125" customWidth="1"/>
    <col min="5378" max="5378" width="6.7109375" customWidth="1"/>
    <col min="5633" max="5633" width="68.5703125" customWidth="1"/>
    <col min="5634" max="5634" width="6.7109375" customWidth="1"/>
    <col min="5889" max="5889" width="68.5703125" customWidth="1"/>
    <col min="5890" max="5890" width="6.7109375" customWidth="1"/>
    <col min="6145" max="6145" width="68.5703125" customWidth="1"/>
    <col min="6146" max="6146" width="6.7109375" customWidth="1"/>
    <col min="6401" max="6401" width="68.5703125" customWidth="1"/>
    <col min="6402" max="6402" width="6.7109375" customWidth="1"/>
    <col min="6657" max="6657" width="68.5703125" customWidth="1"/>
    <col min="6658" max="6658" width="6.7109375" customWidth="1"/>
    <col min="6913" max="6913" width="68.5703125" customWidth="1"/>
    <col min="6914" max="6914" width="6.7109375" customWidth="1"/>
    <col min="7169" max="7169" width="68.5703125" customWidth="1"/>
    <col min="7170" max="7170" width="6.7109375" customWidth="1"/>
    <col min="7425" max="7425" width="68.5703125" customWidth="1"/>
    <col min="7426" max="7426" width="6.7109375" customWidth="1"/>
    <col min="7681" max="7681" width="68.5703125" customWidth="1"/>
    <col min="7682" max="7682" width="6.7109375" customWidth="1"/>
    <col min="7937" max="7937" width="68.5703125" customWidth="1"/>
    <col min="7938" max="7938" width="6.7109375" customWidth="1"/>
    <col min="8193" max="8193" width="68.5703125" customWidth="1"/>
    <col min="8194" max="8194" width="6.7109375" customWidth="1"/>
    <col min="8449" max="8449" width="68.5703125" customWidth="1"/>
    <col min="8450" max="8450" width="6.7109375" customWidth="1"/>
    <col min="8705" max="8705" width="68.5703125" customWidth="1"/>
    <col min="8706" max="8706" width="6.7109375" customWidth="1"/>
    <col min="8961" max="8961" width="68.5703125" customWidth="1"/>
    <col min="8962" max="8962" width="6.7109375" customWidth="1"/>
    <col min="9217" max="9217" width="68.5703125" customWidth="1"/>
    <col min="9218" max="9218" width="6.7109375" customWidth="1"/>
    <col min="9473" max="9473" width="68.5703125" customWidth="1"/>
    <col min="9474" max="9474" width="6.7109375" customWidth="1"/>
    <col min="9729" max="9729" width="68.5703125" customWidth="1"/>
    <col min="9730" max="9730" width="6.7109375" customWidth="1"/>
    <col min="9985" max="9985" width="68.5703125" customWidth="1"/>
    <col min="9986" max="9986" width="6.7109375" customWidth="1"/>
    <col min="10241" max="10241" width="68.5703125" customWidth="1"/>
    <col min="10242" max="10242" width="6.7109375" customWidth="1"/>
    <col min="10497" max="10497" width="68.5703125" customWidth="1"/>
    <col min="10498" max="10498" width="6.7109375" customWidth="1"/>
    <col min="10753" max="10753" width="68.5703125" customWidth="1"/>
    <col min="10754" max="10754" width="6.7109375" customWidth="1"/>
    <col min="11009" max="11009" width="68.5703125" customWidth="1"/>
    <col min="11010" max="11010" width="6.7109375" customWidth="1"/>
    <col min="11265" max="11265" width="68.5703125" customWidth="1"/>
    <col min="11266" max="11266" width="6.7109375" customWidth="1"/>
    <col min="11521" max="11521" width="68.5703125" customWidth="1"/>
    <col min="11522" max="11522" width="6.7109375" customWidth="1"/>
    <col min="11777" max="11777" width="68.5703125" customWidth="1"/>
    <col min="11778" max="11778" width="6.7109375" customWidth="1"/>
    <col min="12033" max="12033" width="68.5703125" customWidth="1"/>
    <col min="12034" max="12034" width="6.7109375" customWidth="1"/>
    <col min="12289" max="12289" width="68.5703125" customWidth="1"/>
    <col min="12290" max="12290" width="6.7109375" customWidth="1"/>
    <col min="12545" max="12545" width="68.5703125" customWidth="1"/>
    <col min="12546" max="12546" width="6.7109375" customWidth="1"/>
    <col min="12801" max="12801" width="68.5703125" customWidth="1"/>
    <col min="12802" max="12802" width="6.7109375" customWidth="1"/>
    <col min="13057" max="13057" width="68.5703125" customWidth="1"/>
    <col min="13058" max="13058" width="6.7109375" customWidth="1"/>
    <col min="13313" max="13313" width="68.5703125" customWidth="1"/>
    <col min="13314" max="13314" width="6.7109375" customWidth="1"/>
    <col min="13569" max="13569" width="68.5703125" customWidth="1"/>
    <col min="13570" max="13570" width="6.7109375" customWidth="1"/>
    <col min="13825" max="13825" width="68.5703125" customWidth="1"/>
    <col min="13826" max="13826" width="6.7109375" customWidth="1"/>
    <col min="14081" max="14081" width="68.5703125" customWidth="1"/>
    <col min="14082" max="14082" width="6.7109375" customWidth="1"/>
    <col min="14337" max="14337" width="68.5703125" customWidth="1"/>
    <col min="14338" max="14338" width="6.7109375" customWidth="1"/>
    <col min="14593" max="14593" width="68.5703125" customWidth="1"/>
    <col min="14594" max="14594" width="6.7109375" customWidth="1"/>
    <col min="14849" max="14849" width="68.5703125" customWidth="1"/>
    <col min="14850" max="14850" width="6.7109375" customWidth="1"/>
    <col min="15105" max="15105" width="68.5703125" customWidth="1"/>
    <col min="15106" max="15106" width="6.7109375" customWidth="1"/>
    <col min="15361" max="15361" width="68.5703125" customWidth="1"/>
    <col min="15362" max="15362" width="6.7109375" customWidth="1"/>
    <col min="15617" max="15617" width="68.5703125" customWidth="1"/>
    <col min="15618" max="15618" width="6.7109375" customWidth="1"/>
    <col min="15873" max="15873" width="68.5703125" customWidth="1"/>
    <col min="15874" max="15874" width="6.7109375" customWidth="1"/>
    <col min="16129" max="16129" width="68.5703125" customWidth="1"/>
    <col min="16130" max="16130" width="6.7109375" customWidth="1"/>
  </cols>
  <sheetData>
    <row r="1" spans="1:4" ht="15.75" x14ac:dyDescent="0.25">
      <c r="A1" s="690" t="s">
        <v>578</v>
      </c>
      <c r="B1" s="723" t="s">
        <v>277</v>
      </c>
      <c r="C1" s="781" t="s">
        <v>277</v>
      </c>
      <c r="D1" s="782" t="s">
        <v>277</v>
      </c>
    </row>
    <row r="2" spans="1:4" x14ac:dyDescent="0.25">
      <c r="A2" s="699" t="s">
        <v>277</v>
      </c>
      <c r="B2" s="723" t="s">
        <v>277</v>
      </c>
      <c r="C2" s="783" t="s">
        <v>261</v>
      </c>
      <c r="D2" s="784" t="s">
        <v>261</v>
      </c>
    </row>
    <row r="3" spans="1:4" x14ac:dyDescent="0.25">
      <c r="A3" s="699"/>
      <c r="B3" s="723" t="s">
        <v>277</v>
      </c>
      <c r="C3" s="783" t="s">
        <v>579</v>
      </c>
      <c r="D3" s="784" t="s">
        <v>580</v>
      </c>
    </row>
    <row r="4" spans="1:4" x14ac:dyDescent="0.25">
      <c r="A4" s="857" t="s">
        <v>581</v>
      </c>
      <c r="B4" s="955" t="s">
        <v>774</v>
      </c>
      <c r="C4" s="909" t="s">
        <v>149</v>
      </c>
      <c r="D4" s="910" t="s">
        <v>149</v>
      </c>
    </row>
    <row r="5" spans="1:4" x14ac:dyDescent="0.25">
      <c r="A5" s="694" t="s">
        <v>582</v>
      </c>
      <c r="B5" s="722" t="s">
        <v>277</v>
      </c>
      <c r="C5" s="776">
        <v>49711</v>
      </c>
      <c r="D5" s="697">
        <v>39695</v>
      </c>
    </row>
    <row r="6" spans="1:4" x14ac:dyDescent="0.25">
      <c r="A6" s="694" t="s">
        <v>583</v>
      </c>
      <c r="B6" s="722" t="s">
        <v>277</v>
      </c>
      <c r="C6" s="776">
        <v>1011</v>
      </c>
      <c r="D6" s="697">
        <v>1210</v>
      </c>
    </row>
    <row r="7" spans="1:4" x14ac:dyDescent="0.25">
      <c r="A7" s="694" t="s">
        <v>584</v>
      </c>
      <c r="B7" s="722" t="s">
        <v>277</v>
      </c>
      <c r="C7" s="776">
        <v>77348</v>
      </c>
      <c r="D7" s="697">
        <v>114717</v>
      </c>
    </row>
    <row r="8" spans="1:4" x14ac:dyDescent="0.25">
      <c r="A8" s="694" t="s">
        <v>585</v>
      </c>
      <c r="B8" s="722" t="s">
        <v>277</v>
      </c>
      <c r="C8" s="776">
        <v>76830</v>
      </c>
      <c r="D8" s="697">
        <v>38300</v>
      </c>
    </row>
    <row r="9" spans="1:4" x14ac:dyDescent="0.25">
      <c r="A9" s="694" t="s">
        <v>586</v>
      </c>
      <c r="B9" s="722" t="s">
        <v>277</v>
      </c>
      <c r="C9" s="776">
        <v>327709</v>
      </c>
      <c r="D9" s="697">
        <v>439909</v>
      </c>
    </row>
    <row r="10" spans="1:4" x14ac:dyDescent="0.25">
      <c r="A10" s="694" t="s">
        <v>587</v>
      </c>
      <c r="B10" s="722" t="s">
        <v>277</v>
      </c>
      <c r="C10" s="776">
        <v>90267</v>
      </c>
      <c r="D10" s="697">
        <v>86066</v>
      </c>
    </row>
    <row r="11" spans="1:4" x14ac:dyDescent="0.25">
      <c r="A11" s="694" t="s">
        <v>588</v>
      </c>
      <c r="B11" s="722" t="s">
        <v>277</v>
      </c>
      <c r="C11" s="776">
        <v>41349</v>
      </c>
      <c r="D11" s="697">
        <v>42111</v>
      </c>
    </row>
    <row r="12" spans="1:4" x14ac:dyDescent="0.25">
      <c r="A12" s="694" t="s">
        <v>589</v>
      </c>
      <c r="B12" s="722" t="s">
        <v>277</v>
      </c>
      <c r="C12" s="776">
        <v>399217</v>
      </c>
      <c r="D12" s="697">
        <v>427767</v>
      </c>
    </row>
    <row r="13" spans="1:4" x14ac:dyDescent="0.25">
      <c r="A13" s="694" t="s">
        <v>590</v>
      </c>
      <c r="B13" s="722" t="s">
        <v>277</v>
      </c>
      <c r="C13" s="776">
        <v>28187</v>
      </c>
      <c r="D13" s="697">
        <v>131753</v>
      </c>
    </row>
    <row r="14" spans="1:4" x14ac:dyDescent="0.25">
      <c r="A14" s="694" t="s">
        <v>591</v>
      </c>
      <c r="B14" s="722" t="s">
        <v>277</v>
      </c>
      <c r="C14" s="776">
        <v>4910</v>
      </c>
      <c r="D14" s="697">
        <v>4464</v>
      </c>
    </row>
    <row r="15" spans="1:4" x14ac:dyDescent="0.25">
      <c r="A15" s="694" t="s">
        <v>592</v>
      </c>
      <c r="B15" s="722" t="s">
        <v>277</v>
      </c>
      <c r="C15" s="776">
        <v>10374</v>
      </c>
      <c r="D15" s="697">
        <v>19181</v>
      </c>
    </row>
    <row r="16" spans="1:4" x14ac:dyDescent="0.25">
      <c r="A16" s="694" t="s">
        <v>593</v>
      </c>
      <c r="B16" s="722" t="s">
        <v>277</v>
      </c>
      <c r="C16" s="776">
        <v>573</v>
      </c>
      <c r="D16" s="697">
        <v>711</v>
      </c>
    </row>
    <row r="17" spans="1:4" x14ac:dyDescent="0.25">
      <c r="A17" s="694" t="s">
        <v>594</v>
      </c>
      <c r="B17" s="722" t="s">
        <v>277</v>
      </c>
      <c r="C17" s="776">
        <v>4605</v>
      </c>
      <c r="D17" s="697">
        <v>4887</v>
      </c>
    </row>
    <row r="18" spans="1:4" x14ac:dyDescent="0.25">
      <c r="A18" s="694" t="s">
        <v>595</v>
      </c>
      <c r="B18" s="722" t="s">
        <v>277</v>
      </c>
      <c r="C18" s="776">
        <v>3617</v>
      </c>
      <c r="D18" s="697">
        <v>3293</v>
      </c>
    </row>
    <row r="19" spans="1:4" x14ac:dyDescent="0.25">
      <c r="A19" s="694" t="s">
        <v>596</v>
      </c>
      <c r="B19" s="722" t="s">
        <v>277</v>
      </c>
      <c r="C19" s="776">
        <v>3468</v>
      </c>
      <c r="D19" s="697">
        <v>3786</v>
      </c>
    </row>
    <row r="20" spans="1:4" x14ac:dyDescent="0.25">
      <c r="A20" s="812" t="s">
        <v>597</v>
      </c>
      <c r="B20" s="911">
        <v>7</v>
      </c>
      <c r="C20" s="912">
        <v>836</v>
      </c>
      <c r="D20" s="819">
        <v>56</v>
      </c>
    </row>
    <row r="21" spans="1:4" x14ac:dyDescent="0.25">
      <c r="A21" s="699" t="s">
        <v>118</v>
      </c>
      <c r="B21" s="780"/>
      <c r="C21" s="777">
        <v>1120012</v>
      </c>
      <c r="D21" s="702">
        <v>1357906</v>
      </c>
    </row>
    <row r="22" spans="1:4" x14ac:dyDescent="0.25">
      <c r="A22" s="694" t="s">
        <v>277</v>
      </c>
      <c r="B22" s="744"/>
      <c r="C22" s="785" t="s">
        <v>277</v>
      </c>
      <c r="D22" s="697" t="s">
        <v>277</v>
      </c>
    </row>
    <row r="23" spans="1:4" x14ac:dyDescent="0.25">
      <c r="A23" s="857" t="s">
        <v>598</v>
      </c>
      <c r="B23" s="911"/>
      <c r="C23" s="913" t="s">
        <v>277</v>
      </c>
      <c r="D23" s="819" t="s">
        <v>277</v>
      </c>
    </row>
    <row r="24" spans="1:4" x14ac:dyDescent="0.25">
      <c r="A24" s="694" t="s">
        <v>599</v>
      </c>
      <c r="B24" s="744"/>
      <c r="C24" s="776">
        <v>47080</v>
      </c>
      <c r="D24" s="697">
        <v>58390</v>
      </c>
    </row>
    <row r="25" spans="1:4" x14ac:dyDescent="0.25">
      <c r="A25" s="694" t="s">
        <v>600</v>
      </c>
      <c r="B25" s="744"/>
      <c r="C25" s="776">
        <v>1013</v>
      </c>
      <c r="D25" s="697">
        <v>1177</v>
      </c>
    </row>
    <row r="26" spans="1:4" x14ac:dyDescent="0.25">
      <c r="A26" s="694" t="s">
        <v>601</v>
      </c>
      <c r="B26" s="744"/>
      <c r="C26" s="776">
        <v>418242</v>
      </c>
      <c r="D26" s="697">
        <v>427704</v>
      </c>
    </row>
    <row r="27" spans="1:4" x14ac:dyDescent="0.25">
      <c r="A27" s="694" t="s">
        <v>602</v>
      </c>
      <c r="B27" s="744"/>
      <c r="C27" s="776">
        <v>25035</v>
      </c>
      <c r="D27" s="697">
        <v>124479</v>
      </c>
    </row>
    <row r="28" spans="1:4" x14ac:dyDescent="0.25">
      <c r="A28" s="694" t="s">
        <v>603</v>
      </c>
      <c r="B28" s="744"/>
      <c r="C28" s="776">
        <v>33967</v>
      </c>
      <c r="D28" s="697">
        <v>45124</v>
      </c>
    </row>
    <row r="29" spans="1:4" x14ac:dyDescent="0.25">
      <c r="A29" s="694" t="s">
        <v>604</v>
      </c>
      <c r="B29" s="744"/>
      <c r="C29" s="776">
        <v>91745</v>
      </c>
      <c r="D29" s="697">
        <v>56972</v>
      </c>
    </row>
    <row r="30" spans="1:4" x14ac:dyDescent="0.25">
      <c r="A30" s="694" t="s">
        <v>586</v>
      </c>
      <c r="B30" s="744"/>
      <c r="C30" s="776">
        <v>324252</v>
      </c>
      <c r="D30" s="697">
        <v>439320</v>
      </c>
    </row>
    <row r="31" spans="1:4" x14ac:dyDescent="0.25">
      <c r="A31" s="694" t="s">
        <v>605</v>
      </c>
      <c r="B31" s="744"/>
      <c r="C31" s="776">
        <v>69150</v>
      </c>
      <c r="D31" s="697">
        <v>86099</v>
      </c>
    </row>
    <row r="32" spans="1:4" x14ac:dyDescent="0.25">
      <c r="A32" s="694" t="s">
        <v>606</v>
      </c>
      <c r="B32" s="744"/>
      <c r="C32" s="776">
        <v>21467</v>
      </c>
      <c r="D32" s="697">
        <v>21153</v>
      </c>
    </row>
    <row r="33" spans="1:4" x14ac:dyDescent="0.25">
      <c r="A33" s="694" t="s">
        <v>607</v>
      </c>
      <c r="B33" s="744"/>
      <c r="C33" s="776">
        <v>16607</v>
      </c>
      <c r="D33" s="697">
        <v>24538</v>
      </c>
    </row>
    <row r="34" spans="1:4" x14ac:dyDescent="0.25">
      <c r="A34" s="694" t="s">
        <v>608</v>
      </c>
      <c r="B34" s="744"/>
      <c r="C34" s="776">
        <v>1025</v>
      </c>
      <c r="D34" s="697">
        <v>1283</v>
      </c>
    </row>
    <row r="35" spans="1:4" x14ac:dyDescent="0.25">
      <c r="A35" s="694" t="s">
        <v>609</v>
      </c>
      <c r="B35" s="744">
        <v>5</v>
      </c>
      <c r="C35" s="776">
        <v>4142</v>
      </c>
      <c r="D35" s="697">
        <v>4135</v>
      </c>
    </row>
    <row r="36" spans="1:4" x14ac:dyDescent="0.25">
      <c r="A36" s="812" t="s">
        <v>610</v>
      </c>
      <c r="B36" s="911">
        <v>7</v>
      </c>
      <c r="C36" s="912">
        <v>423</v>
      </c>
      <c r="D36" s="819">
        <v>1574</v>
      </c>
    </row>
    <row r="37" spans="1:4" x14ac:dyDescent="0.25">
      <c r="A37" s="699" t="s">
        <v>611</v>
      </c>
      <c r="B37" s="780"/>
      <c r="C37" s="777">
        <v>1054148</v>
      </c>
      <c r="D37" s="702">
        <v>1291948</v>
      </c>
    </row>
    <row r="38" spans="1:4" x14ac:dyDescent="0.25">
      <c r="A38" s="694" t="s">
        <v>277</v>
      </c>
      <c r="B38" s="744"/>
      <c r="C38" s="785" t="s">
        <v>277</v>
      </c>
      <c r="D38" s="697" t="s">
        <v>277</v>
      </c>
    </row>
    <row r="39" spans="1:4" x14ac:dyDescent="0.25">
      <c r="A39" s="857" t="s">
        <v>612</v>
      </c>
      <c r="B39" s="861"/>
      <c r="C39" s="914" t="s">
        <v>277</v>
      </c>
      <c r="D39" s="915" t="s">
        <v>277</v>
      </c>
    </row>
    <row r="40" spans="1:4" x14ac:dyDescent="0.25">
      <c r="A40" s="694" t="s">
        <v>613</v>
      </c>
      <c r="B40" s="744">
        <v>8</v>
      </c>
      <c r="C40" s="776">
        <v>21586</v>
      </c>
      <c r="D40" s="697">
        <v>20809</v>
      </c>
    </row>
    <row r="41" spans="1:4" x14ac:dyDescent="0.25">
      <c r="A41" s="694" t="s">
        <v>421</v>
      </c>
      <c r="B41" s="744">
        <v>10</v>
      </c>
      <c r="C41" s="776">
        <v>1898</v>
      </c>
      <c r="D41" s="697">
        <v>2724</v>
      </c>
    </row>
    <row r="42" spans="1:4" x14ac:dyDescent="0.25">
      <c r="A42" s="812" t="s">
        <v>614</v>
      </c>
      <c r="B42" s="911"/>
      <c r="C42" s="912">
        <v>31021</v>
      </c>
      <c r="D42" s="819">
        <v>31712</v>
      </c>
    </row>
    <row r="43" spans="1:4" x14ac:dyDescent="0.25">
      <c r="A43" s="699" t="s">
        <v>615</v>
      </c>
      <c r="B43" s="780"/>
      <c r="C43" s="777">
        <v>54505</v>
      </c>
      <c r="D43" s="702">
        <v>55245</v>
      </c>
    </row>
    <row r="44" spans="1:4" x14ac:dyDescent="0.25">
      <c r="A44" s="812" t="s">
        <v>616</v>
      </c>
      <c r="B44" s="911">
        <v>9</v>
      </c>
      <c r="C44" s="912">
        <v>5305</v>
      </c>
      <c r="D44" s="819">
        <v>4322</v>
      </c>
    </row>
    <row r="45" spans="1:4" x14ac:dyDescent="0.25">
      <c r="A45" s="699" t="s">
        <v>617</v>
      </c>
      <c r="B45" s="780"/>
      <c r="C45" s="777">
        <v>59810</v>
      </c>
      <c r="D45" s="702">
        <v>59567</v>
      </c>
    </row>
    <row r="46" spans="1:4" x14ac:dyDescent="0.25">
      <c r="A46" s="812" t="s">
        <v>618</v>
      </c>
      <c r="B46" s="911">
        <v>2</v>
      </c>
      <c r="C46" s="912">
        <v>6054</v>
      </c>
      <c r="D46" s="819">
        <v>6391</v>
      </c>
    </row>
    <row r="47" spans="1:4" x14ac:dyDescent="0.25">
      <c r="A47" s="699" t="s">
        <v>619</v>
      </c>
      <c r="B47" s="723" t="s">
        <v>277</v>
      </c>
      <c r="C47" s="777">
        <v>65864</v>
      </c>
      <c r="D47" s="702">
        <v>65958</v>
      </c>
    </row>
    <row r="48" spans="1:4" ht="12" customHeight="1" x14ac:dyDescent="0.25">
      <c r="A48" s="812" t="s">
        <v>277</v>
      </c>
      <c r="B48" s="916" t="s">
        <v>277</v>
      </c>
      <c r="C48" s="917" t="s">
        <v>277</v>
      </c>
      <c r="D48" s="819" t="s">
        <v>277</v>
      </c>
    </row>
    <row r="49" spans="1:4" x14ac:dyDescent="0.25">
      <c r="A49" s="699" t="s">
        <v>620</v>
      </c>
      <c r="B49" s="723" t="s">
        <v>277</v>
      </c>
      <c r="C49" s="777">
        <v>1120012</v>
      </c>
      <c r="D49" s="702">
        <v>1357906</v>
      </c>
    </row>
  </sheetData>
  <pageMargins left="0.7" right="0.7" top="0.75" bottom="0.75" header="0.3" footer="0.3"/>
  <pageSetup paperSize="9" scale="9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>
      <selection sqref="A1:H1"/>
    </sheetView>
  </sheetViews>
  <sheetFormatPr defaultRowHeight="15" x14ac:dyDescent="0.25"/>
  <cols>
    <col min="1" max="1" width="31.28515625" bestFit="1" customWidth="1"/>
    <col min="2" max="2" width="10.140625" customWidth="1"/>
    <col min="3" max="3" width="10" customWidth="1"/>
    <col min="257" max="257" width="31.28515625" bestFit="1" customWidth="1"/>
    <col min="258" max="258" width="10.140625" customWidth="1"/>
    <col min="259" max="259" width="10" customWidth="1"/>
    <col min="513" max="513" width="31.28515625" bestFit="1" customWidth="1"/>
    <col min="514" max="514" width="10.140625" customWidth="1"/>
    <col min="515" max="515" width="10" customWidth="1"/>
    <col min="769" max="769" width="31.28515625" bestFit="1" customWidth="1"/>
    <col min="770" max="770" width="10.140625" customWidth="1"/>
    <col min="771" max="771" width="10" customWidth="1"/>
    <col min="1025" max="1025" width="31.28515625" bestFit="1" customWidth="1"/>
    <col min="1026" max="1026" width="10.140625" customWidth="1"/>
    <col min="1027" max="1027" width="10" customWidth="1"/>
    <col min="1281" max="1281" width="31.28515625" bestFit="1" customWidth="1"/>
    <col min="1282" max="1282" width="10.140625" customWidth="1"/>
    <col min="1283" max="1283" width="10" customWidth="1"/>
    <col min="1537" max="1537" width="31.28515625" bestFit="1" customWidth="1"/>
    <col min="1538" max="1538" width="10.140625" customWidth="1"/>
    <col min="1539" max="1539" width="10" customWidth="1"/>
    <col min="1793" max="1793" width="31.28515625" bestFit="1" customWidth="1"/>
    <col min="1794" max="1794" width="10.140625" customWidth="1"/>
    <col min="1795" max="1795" width="10" customWidth="1"/>
    <col min="2049" max="2049" width="31.28515625" bestFit="1" customWidth="1"/>
    <col min="2050" max="2050" width="10.140625" customWidth="1"/>
    <col min="2051" max="2051" width="10" customWidth="1"/>
    <col min="2305" max="2305" width="31.28515625" bestFit="1" customWidth="1"/>
    <col min="2306" max="2306" width="10.140625" customWidth="1"/>
    <col min="2307" max="2307" width="10" customWidth="1"/>
    <col min="2561" max="2561" width="31.28515625" bestFit="1" customWidth="1"/>
    <col min="2562" max="2562" width="10.140625" customWidth="1"/>
    <col min="2563" max="2563" width="10" customWidth="1"/>
    <col min="2817" max="2817" width="31.28515625" bestFit="1" customWidth="1"/>
    <col min="2818" max="2818" width="10.140625" customWidth="1"/>
    <col min="2819" max="2819" width="10" customWidth="1"/>
    <col min="3073" max="3073" width="31.28515625" bestFit="1" customWidth="1"/>
    <col min="3074" max="3074" width="10.140625" customWidth="1"/>
    <col min="3075" max="3075" width="10" customWidth="1"/>
    <col min="3329" max="3329" width="31.28515625" bestFit="1" customWidth="1"/>
    <col min="3330" max="3330" width="10.140625" customWidth="1"/>
    <col min="3331" max="3331" width="10" customWidth="1"/>
    <col min="3585" max="3585" width="31.28515625" bestFit="1" customWidth="1"/>
    <col min="3586" max="3586" width="10.140625" customWidth="1"/>
    <col min="3587" max="3587" width="10" customWidth="1"/>
    <col min="3841" max="3841" width="31.28515625" bestFit="1" customWidth="1"/>
    <col min="3842" max="3842" width="10.140625" customWidth="1"/>
    <col min="3843" max="3843" width="10" customWidth="1"/>
    <col min="4097" max="4097" width="31.28515625" bestFit="1" customWidth="1"/>
    <col min="4098" max="4098" width="10.140625" customWidth="1"/>
    <col min="4099" max="4099" width="10" customWidth="1"/>
    <col min="4353" max="4353" width="31.28515625" bestFit="1" customWidth="1"/>
    <col min="4354" max="4354" width="10.140625" customWidth="1"/>
    <col min="4355" max="4355" width="10" customWidth="1"/>
    <col min="4609" max="4609" width="31.28515625" bestFit="1" customWidth="1"/>
    <col min="4610" max="4610" width="10.140625" customWidth="1"/>
    <col min="4611" max="4611" width="10" customWidth="1"/>
    <col min="4865" max="4865" width="31.28515625" bestFit="1" customWidth="1"/>
    <col min="4866" max="4866" width="10.140625" customWidth="1"/>
    <col min="4867" max="4867" width="10" customWidth="1"/>
    <col min="5121" max="5121" width="31.28515625" bestFit="1" customWidth="1"/>
    <col min="5122" max="5122" width="10.140625" customWidth="1"/>
    <col min="5123" max="5123" width="10" customWidth="1"/>
    <col min="5377" max="5377" width="31.28515625" bestFit="1" customWidth="1"/>
    <col min="5378" max="5378" width="10.140625" customWidth="1"/>
    <col min="5379" max="5379" width="10" customWidth="1"/>
    <col min="5633" max="5633" width="31.28515625" bestFit="1" customWidth="1"/>
    <col min="5634" max="5634" width="10.140625" customWidth="1"/>
    <col min="5635" max="5635" width="10" customWidth="1"/>
    <col min="5889" max="5889" width="31.28515625" bestFit="1" customWidth="1"/>
    <col min="5890" max="5890" width="10.140625" customWidth="1"/>
    <col min="5891" max="5891" width="10" customWidth="1"/>
    <col min="6145" max="6145" width="31.28515625" bestFit="1" customWidth="1"/>
    <col min="6146" max="6146" width="10.140625" customWidth="1"/>
    <col min="6147" max="6147" width="10" customWidth="1"/>
    <col min="6401" max="6401" width="31.28515625" bestFit="1" customWidth="1"/>
    <col min="6402" max="6402" width="10.140625" customWidth="1"/>
    <col min="6403" max="6403" width="10" customWidth="1"/>
    <col min="6657" max="6657" width="31.28515625" bestFit="1" customWidth="1"/>
    <col min="6658" max="6658" width="10.140625" customWidth="1"/>
    <col min="6659" max="6659" width="10" customWidth="1"/>
    <col min="6913" max="6913" width="31.28515625" bestFit="1" customWidth="1"/>
    <col min="6914" max="6914" width="10.140625" customWidth="1"/>
    <col min="6915" max="6915" width="10" customWidth="1"/>
    <col min="7169" max="7169" width="31.28515625" bestFit="1" customWidth="1"/>
    <col min="7170" max="7170" width="10.140625" customWidth="1"/>
    <col min="7171" max="7171" width="10" customWidth="1"/>
    <col min="7425" max="7425" width="31.28515625" bestFit="1" customWidth="1"/>
    <col min="7426" max="7426" width="10.140625" customWidth="1"/>
    <col min="7427" max="7427" width="10" customWidth="1"/>
    <col min="7681" max="7681" width="31.28515625" bestFit="1" customWidth="1"/>
    <col min="7682" max="7682" width="10.140625" customWidth="1"/>
    <col min="7683" max="7683" width="10" customWidth="1"/>
    <col min="7937" max="7937" width="31.28515625" bestFit="1" customWidth="1"/>
    <col min="7938" max="7938" width="10.140625" customWidth="1"/>
    <col min="7939" max="7939" width="10" customWidth="1"/>
    <col min="8193" max="8193" width="31.28515625" bestFit="1" customWidth="1"/>
    <col min="8194" max="8194" width="10.140625" customWidth="1"/>
    <col min="8195" max="8195" width="10" customWidth="1"/>
    <col min="8449" max="8449" width="31.28515625" bestFit="1" customWidth="1"/>
    <col min="8450" max="8450" width="10.140625" customWidth="1"/>
    <col min="8451" max="8451" width="10" customWidth="1"/>
    <col min="8705" max="8705" width="31.28515625" bestFit="1" customWidth="1"/>
    <col min="8706" max="8706" width="10.140625" customWidth="1"/>
    <col min="8707" max="8707" width="10" customWidth="1"/>
    <col min="8961" max="8961" width="31.28515625" bestFit="1" customWidth="1"/>
    <col min="8962" max="8962" width="10.140625" customWidth="1"/>
    <col min="8963" max="8963" width="10" customWidth="1"/>
    <col min="9217" max="9217" width="31.28515625" bestFit="1" customWidth="1"/>
    <col min="9218" max="9218" width="10.140625" customWidth="1"/>
    <col min="9219" max="9219" width="10" customWidth="1"/>
    <col min="9473" max="9473" width="31.28515625" bestFit="1" customWidth="1"/>
    <col min="9474" max="9474" width="10.140625" customWidth="1"/>
    <col min="9475" max="9475" width="10" customWidth="1"/>
    <col min="9729" max="9729" width="31.28515625" bestFit="1" customWidth="1"/>
    <col min="9730" max="9730" width="10.140625" customWidth="1"/>
    <col min="9731" max="9731" width="10" customWidth="1"/>
    <col min="9985" max="9985" width="31.28515625" bestFit="1" customWidth="1"/>
    <col min="9986" max="9986" width="10.140625" customWidth="1"/>
    <col min="9987" max="9987" width="10" customWidth="1"/>
    <col min="10241" max="10241" width="31.28515625" bestFit="1" customWidth="1"/>
    <col min="10242" max="10242" width="10.140625" customWidth="1"/>
    <col min="10243" max="10243" width="10" customWidth="1"/>
    <col min="10497" max="10497" width="31.28515625" bestFit="1" customWidth="1"/>
    <col min="10498" max="10498" width="10.140625" customWidth="1"/>
    <col min="10499" max="10499" width="10" customWidth="1"/>
    <col min="10753" max="10753" width="31.28515625" bestFit="1" customWidth="1"/>
    <col min="10754" max="10754" width="10.140625" customWidth="1"/>
    <col min="10755" max="10755" width="10" customWidth="1"/>
    <col min="11009" max="11009" width="31.28515625" bestFit="1" customWidth="1"/>
    <col min="11010" max="11010" width="10.140625" customWidth="1"/>
    <col min="11011" max="11011" width="10" customWidth="1"/>
    <col min="11265" max="11265" width="31.28515625" bestFit="1" customWidth="1"/>
    <col min="11266" max="11266" width="10.140625" customWidth="1"/>
    <col min="11267" max="11267" width="10" customWidth="1"/>
    <col min="11521" max="11521" width="31.28515625" bestFit="1" customWidth="1"/>
    <col min="11522" max="11522" width="10.140625" customWidth="1"/>
    <col min="11523" max="11523" width="10" customWidth="1"/>
    <col min="11777" max="11777" width="31.28515625" bestFit="1" customWidth="1"/>
    <col min="11778" max="11778" width="10.140625" customWidth="1"/>
    <col min="11779" max="11779" width="10" customWidth="1"/>
    <col min="12033" max="12033" width="31.28515625" bestFit="1" customWidth="1"/>
    <col min="12034" max="12034" width="10.140625" customWidth="1"/>
    <col min="12035" max="12035" width="10" customWidth="1"/>
    <col min="12289" max="12289" width="31.28515625" bestFit="1" customWidth="1"/>
    <col min="12290" max="12290" width="10.140625" customWidth="1"/>
    <col min="12291" max="12291" width="10" customWidth="1"/>
    <col min="12545" max="12545" width="31.28515625" bestFit="1" customWidth="1"/>
    <col min="12546" max="12546" width="10.140625" customWidth="1"/>
    <col min="12547" max="12547" width="10" customWidth="1"/>
    <col min="12801" max="12801" width="31.28515625" bestFit="1" customWidth="1"/>
    <col min="12802" max="12802" width="10.140625" customWidth="1"/>
    <col min="12803" max="12803" width="10" customWidth="1"/>
    <col min="13057" max="13057" width="31.28515625" bestFit="1" customWidth="1"/>
    <col min="13058" max="13058" width="10.140625" customWidth="1"/>
    <col min="13059" max="13059" width="10" customWidth="1"/>
    <col min="13313" max="13313" width="31.28515625" bestFit="1" customWidth="1"/>
    <col min="13314" max="13314" width="10.140625" customWidth="1"/>
    <col min="13315" max="13315" width="10" customWidth="1"/>
    <col min="13569" max="13569" width="31.28515625" bestFit="1" customWidth="1"/>
    <col min="13570" max="13570" width="10.140625" customWidth="1"/>
    <col min="13571" max="13571" width="10" customWidth="1"/>
    <col min="13825" max="13825" width="31.28515625" bestFit="1" customWidth="1"/>
    <col min="13826" max="13826" width="10.140625" customWidth="1"/>
    <col min="13827" max="13827" width="10" customWidth="1"/>
    <col min="14081" max="14081" width="31.28515625" bestFit="1" customWidth="1"/>
    <col min="14082" max="14082" width="10.140625" customWidth="1"/>
    <col min="14083" max="14083" width="10" customWidth="1"/>
    <col min="14337" max="14337" width="31.28515625" bestFit="1" customWidth="1"/>
    <col min="14338" max="14338" width="10.140625" customWidth="1"/>
    <col min="14339" max="14339" width="10" customWidth="1"/>
    <col min="14593" max="14593" width="31.28515625" bestFit="1" customWidth="1"/>
    <col min="14594" max="14594" width="10.140625" customWidth="1"/>
    <col min="14595" max="14595" width="10" customWidth="1"/>
    <col min="14849" max="14849" width="31.28515625" bestFit="1" customWidth="1"/>
    <col min="14850" max="14850" width="10.140625" customWidth="1"/>
    <col min="14851" max="14851" width="10" customWidth="1"/>
    <col min="15105" max="15105" width="31.28515625" bestFit="1" customWidth="1"/>
    <col min="15106" max="15106" width="10.140625" customWidth="1"/>
    <col min="15107" max="15107" width="10" customWidth="1"/>
    <col min="15361" max="15361" width="31.28515625" bestFit="1" customWidth="1"/>
    <col min="15362" max="15362" width="10.140625" customWidth="1"/>
    <col min="15363" max="15363" width="10" customWidth="1"/>
    <col min="15617" max="15617" width="31.28515625" bestFit="1" customWidth="1"/>
    <col min="15618" max="15618" width="10.140625" customWidth="1"/>
    <col min="15619" max="15619" width="10" customWidth="1"/>
    <col min="15873" max="15873" width="31.28515625" bestFit="1" customWidth="1"/>
    <col min="15874" max="15874" width="10.140625" customWidth="1"/>
    <col min="15875" max="15875" width="10" customWidth="1"/>
    <col min="16129" max="16129" width="31.28515625" bestFit="1" customWidth="1"/>
    <col min="16130" max="16130" width="10.140625" customWidth="1"/>
    <col min="16131" max="16131" width="10" customWidth="1"/>
  </cols>
  <sheetData>
    <row r="1" spans="1:9" ht="15.75" x14ac:dyDescent="0.25">
      <c r="A1" s="1013" t="s">
        <v>621</v>
      </c>
      <c r="B1" s="1013"/>
      <c r="C1" s="1013"/>
      <c r="D1" s="1013"/>
      <c r="E1" s="1013"/>
      <c r="F1" s="1013"/>
      <c r="G1" s="1013"/>
      <c r="H1" s="1013"/>
    </row>
    <row r="2" spans="1:9" ht="18.75" x14ac:dyDescent="0.25">
      <c r="A2" s="690" t="s">
        <v>55</v>
      </c>
      <c r="B2" s="690" t="s">
        <v>622</v>
      </c>
      <c r="C2" s="786" t="s">
        <v>277</v>
      </c>
      <c r="D2" s="786" t="s">
        <v>277</v>
      </c>
      <c r="E2" s="786" t="s">
        <v>55</v>
      </c>
      <c r="F2" s="786" t="s">
        <v>55</v>
      </c>
      <c r="G2" s="786" t="s">
        <v>277</v>
      </c>
      <c r="H2" s="786" t="s">
        <v>55</v>
      </c>
    </row>
    <row r="3" spans="1:9" x14ac:dyDescent="0.25">
      <c r="A3" s="1014"/>
      <c r="B3" s="1012" t="s">
        <v>776</v>
      </c>
      <c r="C3" s="1012" t="s">
        <v>777</v>
      </c>
      <c r="D3" s="1012" t="s">
        <v>778</v>
      </c>
      <c r="E3" s="1012" t="s">
        <v>623</v>
      </c>
      <c r="F3" s="1012" t="s">
        <v>358</v>
      </c>
      <c r="G3" s="1012" t="s">
        <v>20</v>
      </c>
      <c r="H3" s="956"/>
      <c r="I3" s="730"/>
    </row>
    <row r="4" spans="1:9" ht="47.25" customHeight="1" x14ac:dyDescent="0.25">
      <c r="A4" s="1014"/>
      <c r="B4" s="1012"/>
      <c r="C4" s="1012"/>
      <c r="D4" s="1012"/>
      <c r="E4" s="1012"/>
      <c r="F4" s="1012"/>
      <c r="G4" s="1012"/>
      <c r="H4" s="956" t="s">
        <v>624</v>
      </c>
      <c r="I4" s="730"/>
    </row>
    <row r="5" spans="1:9" x14ac:dyDescent="0.25">
      <c r="A5" s="840" t="s">
        <v>625</v>
      </c>
      <c r="B5" s="463" t="s">
        <v>301</v>
      </c>
      <c r="C5" s="463" t="s">
        <v>301</v>
      </c>
      <c r="D5" s="463" t="s">
        <v>301</v>
      </c>
      <c r="E5" s="463" t="s">
        <v>5</v>
      </c>
      <c r="F5" s="463" t="s">
        <v>5</v>
      </c>
      <c r="G5" s="463" t="s">
        <v>301</v>
      </c>
      <c r="H5" s="463" t="s">
        <v>5</v>
      </c>
    </row>
    <row r="6" spans="1:9" x14ac:dyDescent="0.25">
      <c r="A6" s="699" t="s">
        <v>626</v>
      </c>
      <c r="B6" s="787">
        <v>20809</v>
      </c>
      <c r="C6" s="787">
        <v>4322</v>
      </c>
      <c r="D6" s="787">
        <v>2724</v>
      </c>
      <c r="E6" s="787">
        <v>31712</v>
      </c>
      <c r="F6" s="777">
        <v>59567</v>
      </c>
      <c r="G6" s="787">
        <v>6391</v>
      </c>
      <c r="H6" s="777">
        <v>65958</v>
      </c>
    </row>
    <row r="7" spans="1:9" x14ac:dyDescent="0.25">
      <c r="A7" s="694" t="s">
        <v>19</v>
      </c>
      <c r="B7" s="778" t="s">
        <v>627</v>
      </c>
      <c r="C7" s="778">
        <v>345</v>
      </c>
      <c r="D7" s="778" t="s">
        <v>627</v>
      </c>
      <c r="E7" s="778">
        <v>-394</v>
      </c>
      <c r="F7" s="776">
        <v>-49</v>
      </c>
      <c r="G7" s="778">
        <v>672</v>
      </c>
      <c r="H7" s="776">
        <v>623</v>
      </c>
    </row>
    <row r="8" spans="1:9" ht="25.5" x14ac:dyDescent="0.25">
      <c r="A8" s="694" t="s">
        <v>628</v>
      </c>
      <c r="B8" s="778" t="s">
        <v>627</v>
      </c>
      <c r="C8" s="778" t="s">
        <v>627</v>
      </c>
      <c r="D8" s="778">
        <v>-842</v>
      </c>
      <c r="E8" s="778">
        <v>936</v>
      </c>
      <c r="F8" s="776">
        <v>94</v>
      </c>
      <c r="G8" s="778">
        <v>-480</v>
      </c>
      <c r="H8" s="776">
        <v>-386</v>
      </c>
    </row>
    <row r="9" spans="1:9" x14ac:dyDescent="0.25">
      <c r="A9" s="694" t="s">
        <v>629</v>
      </c>
      <c r="B9" s="778">
        <v>777</v>
      </c>
      <c r="C9" s="778" t="s">
        <v>627</v>
      </c>
      <c r="D9" s="778" t="s">
        <v>627</v>
      </c>
      <c r="E9" s="778">
        <v>571</v>
      </c>
      <c r="F9" s="776">
        <v>1348</v>
      </c>
      <c r="G9" s="778" t="s">
        <v>627</v>
      </c>
      <c r="H9" s="776">
        <v>1348</v>
      </c>
    </row>
    <row r="10" spans="1:9" x14ac:dyDescent="0.25">
      <c r="A10" s="694" t="s">
        <v>630</v>
      </c>
      <c r="B10" s="778" t="s">
        <v>627</v>
      </c>
      <c r="C10" s="778">
        <v>995</v>
      </c>
      <c r="D10" s="778" t="s">
        <v>627</v>
      </c>
      <c r="E10" s="778" t="s">
        <v>444</v>
      </c>
      <c r="F10" s="776">
        <v>995</v>
      </c>
      <c r="G10" s="778" t="s">
        <v>627</v>
      </c>
      <c r="H10" s="776">
        <v>995</v>
      </c>
    </row>
    <row r="11" spans="1:9" x14ac:dyDescent="0.25">
      <c r="A11" s="694" t="s">
        <v>631</v>
      </c>
      <c r="B11" s="778" t="s">
        <v>627</v>
      </c>
      <c r="C11" s="778" t="s">
        <v>627</v>
      </c>
      <c r="D11" s="778" t="s">
        <v>627</v>
      </c>
      <c r="E11" s="778">
        <v>-1081</v>
      </c>
      <c r="F11" s="776">
        <v>-1081</v>
      </c>
      <c r="G11" s="778">
        <v>-552</v>
      </c>
      <c r="H11" s="776">
        <v>-1633</v>
      </c>
    </row>
    <row r="12" spans="1:9" x14ac:dyDescent="0.25">
      <c r="A12" s="694" t="s">
        <v>632</v>
      </c>
      <c r="B12" s="778" t="s">
        <v>627</v>
      </c>
      <c r="C12" s="778">
        <v>-345</v>
      </c>
      <c r="D12" s="778" t="s">
        <v>627</v>
      </c>
      <c r="E12" s="778">
        <v>70</v>
      </c>
      <c r="F12" s="776">
        <v>-275</v>
      </c>
      <c r="G12" s="778" t="s">
        <v>627</v>
      </c>
      <c r="H12" s="776">
        <v>-275</v>
      </c>
    </row>
    <row r="13" spans="1:9" x14ac:dyDescent="0.25">
      <c r="A13" s="694" t="s">
        <v>633</v>
      </c>
      <c r="B13" s="778" t="s">
        <v>627</v>
      </c>
      <c r="C13" s="778" t="s">
        <v>627</v>
      </c>
      <c r="D13" s="778" t="s">
        <v>627</v>
      </c>
      <c r="E13" s="778" t="s">
        <v>444</v>
      </c>
      <c r="F13" s="776" t="s">
        <v>444</v>
      </c>
      <c r="G13" s="778" t="s">
        <v>627</v>
      </c>
      <c r="H13" s="776" t="s">
        <v>444</v>
      </c>
    </row>
    <row r="14" spans="1:9" x14ac:dyDescent="0.25">
      <c r="A14" s="694" t="s">
        <v>634</v>
      </c>
      <c r="B14" s="778" t="s">
        <v>627</v>
      </c>
      <c r="C14" s="778" t="s">
        <v>627</v>
      </c>
      <c r="D14" s="778">
        <v>16</v>
      </c>
      <c r="E14" s="778">
        <v>-755</v>
      </c>
      <c r="F14" s="776">
        <v>-739</v>
      </c>
      <c r="G14" s="778" t="s">
        <v>627</v>
      </c>
      <c r="H14" s="776">
        <v>-739</v>
      </c>
    </row>
    <row r="15" spans="1:9" x14ac:dyDescent="0.25">
      <c r="A15" s="837" t="s">
        <v>635</v>
      </c>
      <c r="B15" s="903" t="s">
        <v>627</v>
      </c>
      <c r="C15" s="903">
        <v>-12</v>
      </c>
      <c r="D15" s="903" t="s">
        <v>627</v>
      </c>
      <c r="E15" s="903">
        <v>-38</v>
      </c>
      <c r="F15" s="902">
        <v>-50</v>
      </c>
      <c r="G15" s="903">
        <v>23</v>
      </c>
      <c r="H15" s="902">
        <v>-27</v>
      </c>
    </row>
    <row r="16" spans="1:9" x14ac:dyDescent="0.25">
      <c r="A16" s="699" t="s">
        <v>636</v>
      </c>
      <c r="B16" s="787">
        <v>21586</v>
      </c>
      <c r="C16" s="787">
        <v>5305</v>
      </c>
      <c r="D16" s="787">
        <v>1898</v>
      </c>
      <c r="E16" s="787">
        <v>31021</v>
      </c>
      <c r="F16" s="777">
        <v>59810</v>
      </c>
      <c r="G16" s="787">
        <v>6054</v>
      </c>
      <c r="H16" s="777">
        <v>65864</v>
      </c>
    </row>
    <row r="17" spans="1:8" x14ac:dyDescent="0.25">
      <c r="A17" s="699" t="s">
        <v>55</v>
      </c>
      <c r="B17" s="692" t="s">
        <v>276</v>
      </c>
      <c r="C17" s="725" t="s">
        <v>277</v>
      </c>
      <c r="D17" s="725" t="s">
        <v>277</v>
      </c>
      <c r="E17" s="725" t="s">
        <v>55</v>
      </c>
      <c r="F17" s="725" t="s">
        <v>55</v>
      </c>
      <c r="G17" s="725" t="s">
        <v>277</v>
      </c>
      <c r="H17" s="725" t="s">
        <v>55</v>
      </c>
    </row>
    <row r="18" spans="1:8" x14ac:dyDescent="0.25">
      <c r="A18" s="840" t="s">
        <v>637</v>
      </c>
      <c r="B18" s="852" t="s">
        <v>277</v>
      </c>
      <c r="C18" s="852" t="s">
        <v>277</v>
      </c>
      <c r="D18" s="852" t="s">
        <v>277</v>
      </c>
      <c r="E18" s="852" t="s">
        <v>55</v>
      </c>
      <c r="F18" s="852" t="s">
        <v>55</v>
      </c>
      <c r="G18" s="852" t="s">
        <v>277</v>
      </c>
      <c r="H18" s="852" t="s">
        <v>55</v>
      </c>
    </row>
    <row r="19" spans="1:8" x14ac:dyDescent="0.25">
      <c r="A19" s="699" t="s">
        <v>638</v>
      </c>
      <c r="B19" s="702">
        <v>19887</v>
      </c>
      <c r="C19" s="702">
        <v>2063</v>
      </c>
      <c r="D19" s="702">
        <v>249</v>
      </c>
      <c r="E19" s="702">
        <v>33186</v>
      </c>
      <c r="F19" s="700">
        <v>55385</v>
      </c>
      <c r="G19" s="702">
        <v>8564</v>
      </c>
      <c r="H19" s="700">
        <v>63949</v>
      </c>
    </row>
    <row r="20" spans="1:8" x14ac:dyDescent="0.25">
      <c r="A20" s="694" t="s">
        <v>19</v>
      </c>
      <c r="B20" s="697" t="s">
        <v>444</v>
      </c>
      <c r="C20" s="697">
        <v>250</v>
      </c>
      <c r="D20" s="697" t="s">
        <v>444</v>
      </c>
      <c r="E20" s="697">
        <v>-174</v>
      </c>
      <c r="F20" s="696">
        <v>76</v>
      </c>
      <c r="G20" s="697">
        <v>769</v>
      </c>
      <c r="H20" s="696">
        <v>845</v>
      </c>
    </row>
    <row r="21" spans="1:8" ht="25.5" x14ac:dyDescent="0.25">
      <c r="A21" s="694" t="s">
        <v>628</v>
      </c>
      <c r="B21" s="697" t="s">
        <v>444</v>
      </c>
      <c r="C21" s="697" t="s">
        <v>444</v>
      </c>
      <c r="D21" s="697">
        <v>2518</v>
      </c>
      <c r="E21" s="697">
        <v>162</v>
      </c>
      <c r="F21" s="696">
        <v>2680</v>
      </c>
      <c r="G21" s="697">
        <v>-78</v>
      </c>
      <c r="H21" s="696">
        <v>2602</v>
      </c>
    </row>
    <row r="22" spans="1:8" x14ac:dyDescent="0.25">
      <c r="A22" s="694" t="s">
        <v>629</v>
      </c>
      <c r="B22" s="697">
        <v>922</v>
      </c>
      <c r="C22" s="697" t="s">
        <v>444</v>
      </c>
      <c r="D22" s="697" t="s">
        <v>444</v>
      </c>
      <c r="E22" s="697">
        <v>693</v>
      </c>
      <c r="F22" s="696">
        <v>1615</v>
      </c>
      <c r="G22" s="697" t="s">
        <v>444</v>
      </c>
      <c r="H22" s="696">
        <v>1615</v>
      </c>
    </row>
    <row r="23" spans="1:8" x14ac:dyDescent="0.25">
      <c r="A23" s="694" t="s">
        <v>630</v>
      </c>
      <c r="B23" s="697" t="s">
        <v>444</v>
      </c>
      <c r="C23" s="697">
        <v>2263</v>
      </c>
      <c r="D23" s="697" t="s">
        <v>444</v>
      </c>
      <c r="E23" s="697">
        <v>-155</v>
      </c>
      <c r="F23" s="696">
        <v>2108</v>
      </c>
      <c r="G23" s="697">
        <v>-1527</v>
      </c>
      <c r="H23" s="696">
        <v>581</v>
      </c>
    </row>
    <row r="24" spans="1:8" x14ac:dyDescent="0.25">
      <c r="A24" s="694" t="s">
        <v>631</v>
      </c>
      <c r="B24" s="697" t="s">
        <v>444</v>
      </c>
      <c r="C24" s="697" t="s">
        <v>444</v>
      </c>
      <c r="D24" s="697" t="s">
        <v>444</v>
      </c>
      <c r="E24" s="697">
        <v>-1057</v>
      </c>
      <c r="F24" s="696">
        <v>-1057</v>
      </c>
      <c r="G24" s="697">
        <v>-631</v>
      </c>
      <c r="H24" s="696">
        <v>-1688</v>
      </c>
    </row>
    <row r="25" spans="1:8" x14ac:dyDescent="0.25">
      <c r="A25" s="694" t="s">
        <v>632</v>
      </c>
      <c r="B25" s="697" t="s">
        <v>444</v>
      </c>
      <c r="C25" s="697">
        <v>-250</v>
      </c>
      <c r="D25" s="697" t="s">
        <v>444</v>
      </c>
      <c r="E25" s="697">
        <v>54</v>
      </c>
      <c r="F25" s="696">
        <v>-196</v>
      </c>
      <c r="G25" s="697" t="s">
        <v>444</v>
      </c>
      <c r="H25" s="696">
        <v>-196</v>
      </c>
    </row>
    <row r="26" spans="1:8" x14ac:dyDescent="0.25">
      <c r="A26" s="694" t="s">
        <v>633</v>
      </c>
      <c r="B26" s="697" t="s">
        <v>444</v>
      </c>
      <c r="C26" s="697" t="s">
        <v>444</v>
      </c>
      <c r="D26" s="697" t="s">
        <v>444</v>
      </c>
      <c r="E26" s="697">
        <v>-104</v>
      </c>
      <c r="F26" s="696">
        <v>-104</v>
      </c>
      <c r="G26" s="697">
        <v>-687</v>
      </c>
      <c r="H26" s="696">
        <v>-791</v>
      </c>
    </row>
    <row r="27" spans="1:8" x14ac:dyDescent="0.25">
      <c r="A27" s="694" t="s">
        <v>634</v>
      </c>
      <c r="B27" s="697" t="s">
        <v>444</v>
      </c>
      <c r="C27" s="697" t="s">
        <v>444</v>
      </c>
      <c r="D27" s="697">
        <v>-43</v>
      </c>
      <c r="E27" s="697">
        <v>-866</v>
      </c>
      <c r="F27" s="696">
        <v>-909</v>
      </c>
      <c r="G27" s="697" t="s">
        <v>444</v>
      </c>
      <c r="H27" s="696">
        <v>-909</v>
      </c>
    </row>
    <row r="28" spans="1:8" x14ac:dyDescent="0.25">
      <c r="A28" s="837" t="s">
        <v>635</v>
      </c>
      <c r="B28" s="839" t="s">
        <v>444</v>
      </c>
      <c r="C28" s="839">
        <v>-4</v>
      </c>
      <c r="D28" s="839" t="s">
        <v>444</v>
      </c>
      <c r="E28" s="839">
        <v>-27</v>
      </c>
      <c r="F28" s="838">
        <v>-31</v>
      </c>
      <c r="G28" s="839">
        <v>-19</v>
      </c>
      <c r="H28" s="838">
        <v>-50</v>
      </c>
    </row>
    <row r="29" spans="1:8" x14ac:dyDescent="0.25">
      <c r="A29" s="699" t="s">
        <v>639</v>
      </c>
      <c r="B29" s="702">
        <v>20809</v>
      </c>
      <c r="C29" s="702">
        <v>4322</v>
      </c>
      <c r="D29" s="702">
        <v>2724</v>
      </c>
      <c r="E29" s="702">
        <v>31712</v>
      </c>
      <c r="F29" s="700">
        <v>59567</v>
      </c>
      <c r="G29" s="702">
        <v>6391</v>
      </c>
      <c r="H29" s="700">
        <v>65958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Normal="100" workbookViewId="0">
      <selection sqref="A1:D1"/>
    </sheetView>
  </sheetViews>
  <sheetFormatPr defaultRowHeight="15" x14ac:dyDescent="0.25"/>
  <cols>
    <col min="1" max="1" width="82.85546875" customWidth="1"/>
    <col min="257" max="257" width="82.85546875" customWidth="1"/>
    <col min="513" max="513" width="82.85546875" customWidth="1"/>
    <col min="769" max="769" width="82.85546875" customWidth="1"/>
    <col min="1025" max="1025" width="82.85546875" customWidth="1"/>
    <col min="1281" max="1281" width="82.85546875" customWidth="1"/>
    <col min="1537" max="1537" width="82.85546875" customWidth="1"/>
    <col min="1793" max="1793" width="82.85546875" customWidth="1"/>
    <col min="2049" max="2049" width="82.85546875" customWidth="1"/>
    <col min="2305" max="2305" width="82.85546875" customWidth="1"/>
    <col min="2561" max="2561" width="82.85546875" customWidth="1"/>
    <col min="2817" max="2817" width="82.85546875" customWidth="1"/>
    <col min="3073" max="3073" width="82.85546875" customWidth="1"/>
    <col min="3329" max="3329" width="82.85546875" customWidth="1"/>
    <col min="3585" max="3585" width="82.85546875" customWidth="1"/>
    <col min="3841" max="3841" width="82.85546875" customWidth="1"/>
    <col min="4097" max="4097" width="82.85546875" customWidth="1"/>
    <col min="4353" max="4353" width="82.85546875" customWidth="1"/>
    <col min="4609" max="4609" width="82.85546875" customWidth="1"/>
    <col min="4865" max="4865" width="82.85546875" customWidth="1"/>
    <col min="5121" max="5121" width="82.85546875" customWidth="1"/>
    <col min="5377" max="5377" width="82.85546875" customWidth="1"/>
    <col min="5633" max="5633" width="82.85546875" customWidth="1"/>
    <col min="5889" max="5889" width="82.85546875" customWidth="1"/>
    <col min="6145" max="6145" width="82.85546875" customWidth="1"/>
    <col min="6401" max="6401" width="82.85546875" customWidth="1"/>
    <col min="6657" max="6657" width="82.85546875" customWidth="1"/>
    <col min="6913" max="6913" width="82.85546875" customWidth="1"/>
    <col min="7169" max="7169" width="82.85546875" customWidth="1"/>
    <col min="7425" max="7425" width="82.85546875" customWidth="1"/>
    <col min="7681" max="7681" width="82.85546875" customWidth="1"/>
    <col min="7937" max="7937" width="82.85546875" customWidth="1"/>
    <col min="8193" max="8193" width="82.85546875" customWidth="1"/>
    <col min="8449" max="8449" width="82.85546875" customWidth="1"/>
    <col min="8705" max="8705" width="82.85546875" customWidth="1"/>
    <col min="8961" max="8961" width="82.85546875" customWidth="1"/>
    <col min="9217" max="9217" width="82.85546875" customWidth="1"/>
    <col min="9473" max="9473" width="82.85546875" customWidth="1"/>
    <col min="9729" max="9729" width="82.85546875" customWidth="1"/>
    <col min="9985" max="9985" width="82.85546875" customWidth="1"/>
    <col min="10241" max="10241" width="82.85546875" customWidth="1"/>
    <col min="10497" max="10497" width="82.85546875" customWidth="1"/>
    <col min="10753" max="10753" width="82.85546875" customWidth="1"/>
    <col min="11009" max="11009" width="82.85546875" customWidth="1"/>
    <col min="11265" max="11265" width="82.85546875" customWidth="1"/>
    <col min="11521" max="11521" width="82.85546875" customWidth="1"/>
    <col min="11777" max="11777" width="82.85546875" customWidth="1"/>
    <col min="12033" max="12033" width="82.85546875" customWidth="1"/>
    <col min="12289" max="12289" width="82.85546875" customWidth="1"/>
    <col min="12545" max="12545" width="82.85546875" customWidth="1"/>
    <col min="12801" max="12801" width="82.85546875" customWidth="1"/>
    <col min="13057" max="13057" width="82.85546875" customWidth="1"/>
    <col min="13313" max="13313" width="82.85546875" customWidth="1"/>
    <col min="13569" max="13569" width="82.85546875" customWidth="1"/>
    <col min="13825" max="13825" width="82.85546875" customWidth="1"/>
    <col min="14081" max="14081" width="82.85546875" customWidth="1"/>
    <col min="14337" max="14337" width="82.85546875" customWidth="1"/>
    <col min="14593" max="14593" width="82.85546875" customWidth="1"/>
    <col min="14849" max="14849" width="82.85546875" customWidth="1"/>
    <col min="15105" max="15105" width="82.85546875" customWidth="1"/>
    <col min="15361" max="15361" width="82.85546875" customWidth="1"/>
    <col min="15617" max="15617" width="82.85546875" customWidth="1"/>
    <col min="15873" max="15873" width="82.85546875" customWidth="1"/>
    <col min="16129" max="16129" width="82.85546875" customWidth="1"/>
  </cols>
  <sheetData>
    <row r="1" spans="1:4" ht="31.5" customHeight="1" x14ac:dyDescent="0.25">
      <c r="A1" s="1015" t="s">
        <v>640</v>
      </c>
      <c r="B1" s="1015"/>
      <c r="C1" s="1015"/>
      <c r="D1" s="1015"/>
    </row>
    <row r="2" spans="1:4" x14ac:dyDescent="0.25">
      <c r="A2" s="699" t="s">
        <v>276</v>
      </c>
      <c r="B2" s="724" t="s">
        <v>277</v>
      </c>
      <c r="C2" s="692" t="s">
        <v>248</v>
      </c>
      <c r="D2" s="692" t="s">
        <v>248</v>
      </c>
    </row>
    <row r="3" spans="1:4" x14ac:dyDescent="0.25">
      <c r="A3" s="699" t="s">
        <v>276</v>
      </c>
      <c r="B3" s="724" t="s">
        <v>277</v>
      </c>
      <c r="C3" s="692" t="s">
        <v>3</v>
      </c>
      <c r="D3" s="692" t="s">
        <v>4</v>
      </c>
    </row>
    <row r="4" spans="1:4" x14ac:dyDescent="0.25">
      <c r="A4" s="837" t="s">
        <v>295</v>
      </c>
      <c r="B4" s="852"/>
      <c r="C4" s="463" t="s">
        <v>5</v>
      </c>
      <c r="D4" s="463" t="s">
        <v>5</v>
      </c>
    </row>
    <row r="5" spans="1:4" x14ac:dyDescent="0.25">
      <c r="A5" s="694" t="s">
        <v>641</v>
      </c>
      <c r="B5" s="724" t="s">
        <v>277</v>
      </c>
      <c r="C5" s="776">
        <v>2073</v>
      </c>
      <c r="D5" s="697">
        <v>2256</v>
      </c>
    </row>
    <row r="6" spans="1:4" x14ac:dyDescent="0.25">
      <c r="A6" s="694" t="s">
        <v>642</v>
      </c>
      <c r="B6" s="724" t="s">
        <v>277</v>
      </c>
      <c r="C6" s="776">
        <v>6753</v>
      </c>
      <c r="D6" s="697">
        <v>5620</v>
      </c>
    </row>
    <row r="7" spans="1:4" x14ac:dyDescent="0.25">
      <c r="A7" s="694" t="s">
        <v>643</v>
      </c>
      <c r="B7" s="724" t="s">
        <v>277</v>
      </c>
      <c r="C7" s="776">
        <v>8972</v>
      </c>
      <c r="D7" s="697">
        <v>-16765</v>
      </c>
    </row>
    <row r="8" spans="1:4" x14ac:dyDescent="0.25">
      <c r="A8" s="837" t="s">
        <v>644</v>
      </c>
      <c r="B8" s="852" t="s">
        <v>277</v>
      </c>
      <c r="C8" s="902">
        <v>-1670</v>
      </c>
      <c r="D8" s="839">
        <v>-1552</v>
      </c>
    </row>
    <row r="9" spans="1:4" x14ac:dyDescent="0.25">
      <c r="A9" s="699" t="s">
        <v>645</v>
      </c>
      <c r="B9" s="724" t="s">
        <v>277</v>
      </c>
      <c r="C9" s="777">
        <v>16128</v>
      </c>
      <c r="D9" s="702">
        <v>-10441</v>
      </c>
    </row>
    <row r="10" spans="1:4" x14ac:dyDescent="0.25">
      <c r="A10" s="694" t="s">
        <v>646</v>
      </c>
      <c r="B10" s="724" t="s">
        <v>277</v>
      </c>
      <c r="C10" s="776">
        <v>-8434</v>
      </c>
      <c r="D10" s="697">
        <v>10655</v>
      </c>
    </row>
    <row r="11" spans="1:4" x14ac:dyDescent="0.25">
      <c r="A11" s="694" t="s">
        <v>647</v>
      </c>
      <c r="B11" s="724" t="s">
        <v>277</v>
      </c>
      <c r="C11" s="776">
        <v>-441</v>
      </c>
      <c r="D11" s="697">
        <v>-3058</v>
      </c>
    </row>
    <row r="12" spans="1:4" x14ac:dyDescent="0.25">
      <c r="A12" s="837" t="s">
        <v>648</v>
      </c>
      <c r="B12" s="852" t="s">
        <v>277</v>
      </c>
      <c r="C12" s="902">
        <v>824</v>
      </c>
      <c r="D12" s="839">
        <v>-431</v>
      </c>
    </row>
    <row r="13" spans="1:4" x14ac:dyDescent="0.25">
      <c r="A13" s="699" t="s">
        <v>649</v>
      </c>
      <c r="B13" s="724" t="s">
        <v>277</v>
      </c>
      <c r="C13" s="777">
        <v>8077</v>
      </c>
      <c r="D13" s="702">
        <v>-3275</v>
      </c>
    </row>
    <row r="14" spans="1:4" x14ac:dyDescent="0.25">
      <c r="A14" s="837" t="s">
        <v>650</v>
      </c>
      <c r="B14" s="852" t="s">
        <v>277</v>
      </c>
      <c r="C14" s="902">
        <v>78479</v>
      </c>
      <c r="D14" s="839">
        <v>81754</v>
      </c>
    </row>
    <row r="15" spans="1:4" x14ac:dyDescent="0.25">
      <c r="A15" s="699" t="s">
        <v>651</v>
      </c>
      <c r="B15" s="725" t="s">
        <v>277</v>
      </c>
      <c r="C15" s="777">
        <v>86556</v>
      </c>
      <c r="D15" s="702">
        <v>78479</v>
      </c>
    </row>
  </sheetData>
  <mergeCells count="1">
    <mergeCell ref="A1:D1"/>
  </mergeCells>
  <pageMargins left="0.7" right="0.7" top="0.75" bottom="0.75" header="0.3" footer="0.3"/>
  <pageSetup paperSize="9" scale="7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/>
  </sheetViews>
  <sheetFormatPr defaultRowHeight="15" x14ac:dyDescent="0.25"/>
  <cols>
    <col min="1" max="1" width="42.85546875" customWidth="1"/>
    <col min="2" max="2" width="11.85546875" customWidth="1"/>
    <col min="3" max="3" width="11.140625" customWidth="1"/>
    <col min="4" max="4" width="2.7109375" customWidth="1"/>
    <col min="5" max="5" width="11.42578125" customWidth="1"/>
    <col min="6" max="6" width="12.42578125" customWidth="1"/>
    <col min="257" max="257" width="42.85546875" customWidth="1"/>
    <col min="258" max="258" width="11.85546875" customWidth="1"/>
    <col min="259" max="259" width="11.140625" customWidth="1"/>
    <col min="260" max="260" width="2.7109375" customWidth="1"/>
    <col min="261" max="261" width="11.42578125" customWidth="1"/>
    <col min="262" max="262" width="12.42578125" customWidth="1"/>
    <col min="513" max="513" width="42.85546875" customWidth="1"/>
    <col min="514" max="514" width="11.85546875" customWidth="1"/>
    <col min="515" max="515" width="11.140625" customWidth="1"/>
    <col min="516" max="516" width="2.7109375" customWidth="1"/>
    <col min="517" max="517" width="11.42578125" customWidth="1"/>
    <col min="518" max="518" width="12.42578125" customWidth="1"/>
    <col min="769" max="769" width="42.85546875" customWidth="1"/>
    <col min="770" max="770" width="11.85546875" customWidth="1"/>
    <col min="771" max="771" width="11.140625" customWidth="1"/>
    <col min="772" max="772" width="2.7109375" customWidth="1"/>
    <col min="773" max="773" width="11.42578125" customWidth="1"/>
    <col min="774" max="774" width="12.42578125" customWidth="1"/>
    <col min="1025" max="1025" width="42.85546875" customWidth="1"/>
    <col min="1026" max="1026" width="11.85546875" customWidth="1"/>
    <col min="1027" max="1027" width="11.140625" customWidth="1"/>
    <col min="1028" max="1028" width="2.7109375" customWidth="1"/>
    <col min="1029" max="1029" width="11.42578125" customWidth="1"/>
    <col min="1030" max="1030" width="12.42578125" customWidth="1"/>
    <col min="1281" max="1281" width="42.85546875" customWidth="1"/>
    <col min="1282" max="1282" width="11.85546875" customWidth="1"/>
    <col min="1283" max="1283" width="11.140625" customWidth="1"/>
    <col min="1284" max="1284" width="2.7109375" customWidth="1"/>
    <col min="1285" max="1285" width="11.42578125" customWidth="1"/>
    <col min="1286" max="1286" width="12.42578125" customWidth="1"/>
    <col min="1537" max="1537" width="42.85546875" customWidth="1"/>
    <col min="1538" max="1538" width="11.85546875" customWidth="1"/>
    <col min="1539" max="1539" width="11.140625" customWidth="1"/>
    <col min="1540" max="1540" width="2.7109375" customWidth="1"/>
    <col min="1541" max="1541" width="11.42578125" customWidth="1"/>
    <col min="1542" max="1542" width="12.42578125" customWidth="1"/>
    <col min="1793" max="1793" width="42.85546875" customWidth="1"/>
    <col min="1794" max="1794" width="11.85546875" customWidth="1"/>
    <col min="1795" max="1795" width="11.140625" customWidth="1"/>
    <col min="1796" max="1796" width="2.7109375" customWidth="1"/>
    <col min="1797" max="1797" width="11.42578125" customWidth="1"/>
    <col min="1798" max="1798" width="12.42578125" customWidth="1"/>
    <col min="2049" max="2049" width="42.85546875" customWidth="1"/>
    <col min="2050" max="2050" width="11.85546875" customWidth="1"/>
    <col min="2051" max="2051" width="11.140625" customWidth="1"/>
    <col min="2052" max="2052" width="2.7109375" customWidth="1"/>
    <col min="2053" max="2053" width="11.42578125" customWidth="1"/>
    <col min="2054" max="2054" width="12.42578125" customWidth="1"/>
    <col min="2305" max="2305" width="42.85546875" customWidth="1"/>
    <col min="2306" max="2306" width="11.85546875" customWidth="1"/>
    <col min="2307" max="2307" width="11.140625" customWidth="1"/>
    <col min="2308" max="2308" width="2.7109375" customWidth="1"/>
    <col min="2309" max="2309" width="11.42578125" customWidth="1"/>
    <col min="2310" max="2310" width="12.42578125" customWidth="1"/>
    <col min="2561" max="2561" width="42.85546875" customWidth="1"/>
    <col min="2562" max="2562" width="11.85546875" customWidth="1"/>
    <col min="2563" max="2563" width="11.140625" customWidth="1"/>
    <col min="2564" max="2564" width="2.7109375" customWidth="1"/>
    <col min="2565" max="2565" width="11.42578125" customWidth="1"/>
    <col min="2566" max="2566" width="12.42578125" customWidth="1"/>
    <col min="2817" max="2817" width="42.85546875" customWidth="1"/>
    <col min="2818" max="2818" width="11.85546875" customWidth="1"/>
    <col min="2819" max="2819" width="11.140625" customWidth="1"/>
    <col min="2820" max="2820" width="2.7109375" customWidth="1"/>
    <col min="2821" max="2821" width="11.42578125" customWidth="1"/>
    <col min="2822" max="2822" width="12.42578125" customWidth="1"/>
    <col min="3073" max="3073" width="42.85546875" customWidth="1"/>
    <col min="3074" max="3074" width="11.85546875" customWidth="1"/>
    <col min="3075" max="3075" width="11.140625" customWidth="1"/>
    <col min="3076" max="3076" width="2.7109375" customWidth="1"/>
    <col min="3077" max="3077" width="11.42578125" customWidth="1"/>
    <col min="3078" max="3078" width="12.42578125" customWidth="1"/>
    <col min="3329" max="3329" width="42.85546875" customWidth="1"/>
    <col min="3330" max="3330" width="11.85546875" customWidth="1"/>
    <col min="3331" max="3331" width="11.140625" customWidth="1"/>
    <col min="3332" max="3332" width="2.7109375" customWidth="1"/>
    <col min="3333" max="3333" width="11.42578125" customWidth="1"/>
    <col min="3334" max="3334" width="12.42578125" customWidth="1"/>
    <col min="3585" max="3585" width="42.85546875" customWidth="1"/>
    <col min="3586" max="3586" width="11.85546875" customWidth="1"/>
    <col min="3587" max="3587" width="11.140625" customWidth="1"/>
    <col min="3588" max="3588" width="2.7109375" customWidth="1"/>
    <col min="3589" max="3589" width="11.42578125" customWidth="1"/>
    <col min="3590" max="3590" width="12.42578125" customWidth="1"/>
    <col min="3841" max="3841" width="42.85546875" customWidth="1"/>
    <col min="3842" max="3842" width="11.85546875" customWidth="1"/>
    <col min="3843" max="3843" width="11.140625" customWidth="1"/>
    <col min="3844" max="3844" width="2.7109375" customWidth="1"/>
    <col min="3845" max="3845" width="11.42578125" customWidth="1"/>
    <col min="3846" max="3846" width="12.42578125" customWidth="1"/>
    <col min="4097" max="4097" width="42.85546875" customWidth="1"/>
    <col min="4098" max="4098" width="11.85546875" customWidth="1"/>
    <col min="4099" max="4099" width="11.140625" customWidth="1"/>
    <col min="4100" max="4100" width="2.7109375" customWidth="1"/>
    <col min="4101" max="4101" width="11.42578125" customWidth="1"/>
    <col min="4102" max="4102" width="12.42578125" customWidth="1"/>
    <col min="4353" max="4353" width="42.85546875" customWidth="1"/>
    <col min="4354" max="4354" width="11.85546875" customWidth="1"/>
    <col min="4355" max="4355" width="11.140625" customWidth="1"/>
    <col min="4356" max="4356" width="2.7109375" customWidth="1"/>
    <col min="4357" max="4357" width="11.42578125" customWidth="1"/>
    <col min="4358" max="4358" width="12.42578125" customWidth="1"/>
    <col min="4609" max="4609" width="42.85546875" customWidth="1"/>
    <col min="4610" max="4610" width="11.85546875" customWidth="1"/>
    <col min="4611" max="4611" width="11.140625" customWidth="1"/>
    <col min="4612" max="4612" width="2.7109375" customWidth="1"/>
    <col min="4613" max="4613" width="11.42578125" customWidth="1"/>
    <col min="4614" max="4614" width="12.42578125" customWidth="1"/>
    <col min="4865" max="4865" width="42.85546875" customWidth="1"/>
    <col min="4866" max="4866" width="11.85546875" customWidth="1"/>
    <col min="4867" max="4867" width="11.140625" customWidth="1"/>
    <col min="4868" max="4868" width="2.7109375" customWidth="1"/>
    <col min="4869" max="4869" width="11.42578125" customWidth="1"/>
    <col min="4870" max="4870" width="12.42578125" customWidth="1"/>
    <col min="5121" max="5121" width="42.85546875" customWidth="1"/>
    <col min="5122" max="5122" width="11.85546875" customWidth="1"/>
    <col min="5123" max="5123" width="11.140625" customWidth="1"/>
    <col min="5124" max="5124" width="2.7109375" customWidth="1"/>
    <col min="5125" max="5125" width="11.42578125" customWidth="1"/>
    <col min="5126" max="5126" width="12.42578125" customWidth="1"/>
    <col min="5377" max="5377" width="42.85546875" customWidth="1"/>
    <col min="5378" max="5378" width="11.85546875" customWidth="1"/>
    <col min="5379" max="5379" width="11.140625" customWidth="1"/>
    <col min="5380" max="5380" width="2.7109375" customWidth="1"/>
    <col min="5381" max="5381" width="11.42578125" customWidth="1"/>
    <col min="5382" max="5382" width="12.42578125" customWidth="1"/>
    <col min="5633" max="5633" width="42.85546875" customWidth="1"/>
    <col min="5634" max="5634" width="11.85546875" customWidth="1"/>
    <col min="5635" max="5635" width="11.140625" customWidth="1"/>
    <col min="5636" max="5636" width="2.7109375" customWidth="1"/>
    <col min="5637" max="5637" width="11.42578125" customWidth="1"/>
    <col min="5638" max="5638" width="12.42578125" customWidth="1"/>
    <col min="5889" max="5889" width="42.85546875" customWidth="1"/>
    <col min="5890" max="5890" width="11.85546875" customWidth="1"/>
    <col min="5891" max="5891" width="11.140625" customWidth="1"/>
    <col min="5892" max="5892" width="2.7109375" customWidth="1"/>
    <col min="5893" max="5893" width="11.42578125" customWidth="1"/>
    <col min="5894" max="5894" width="12.42578125" customWidth="1"/>
    <col min="6145" max="6145" width="42.85546875" customWidth="1"/>
    <col min="6146" max="6146" width="11.85546875" customWidth="1"/>
    <col min="6147" max="6147" width="11.140625" customWidth="1"/>
    <col min="6148" max="6148" width="2.7109375" customWidth="1"/>
    <col min="6149" max="6149" width="11.42578125" customWidth="1"/>
    <col min="6150" max="6150" width="12.42578125" customWidth="1"/>
    <col min="6401" max="6401" width="42.85546875" customWidth="1"/>
    <col min="6402" max="6402" width="11.85546875" customWidth="1"/>
    <col min="6403" max="6403" width="11.140625" customWidth="1"/>
    <col min="6404" max="6404" width="2.7109375" customWidth="1"/>
    <col min="6405" max="6405" width="11.42578125" customWidth="1"/>
    <col min="6406" max="6406" width="12.42578125" customWidth="1"/>
    <col min="6657" max="6657" width="42.85546875" customWidth="1"/>
    <col min="6658" max="6658" width="11.85546875" customWidth="1"/>
    <col min="6659" max="6659" width="11.140625" customWidth="1"/>
    <col min="6660" max="6660" width="2.7109375" customWidth="1"/>
    <col min="6661" max="6661" width="11.42578125" customWidth="1"/>
    <col min="6662" max="6662" width="12.42578125" customWidth="1"/>
    <col min="6913" max="6913" width="42.85546875" customWidth="1"/>
    <col min="6914" max="6914" width="11.85546875" customWidth="1"/>
    <col min="6915" max="6915" width="11.140625" customWidth="1"/>
    <col min="6916" max="6916" width="2.7109375" customWidth="1"/>
    <col min="6917" max="6917" width="11.42578125" customWidth="1"/>
    <col min="6918" max="6918" width="12.42578125" customWidth="1"/>
    <col min="7169" max="7169" width="42.85546875" customWidth="1"/>
    <col min="7170" max="7170" width="11.85546875" customWidth="1"/>
    <col min="7171" max="7171" width="11.140625" customWidth="1"/>
    <col min="7172" max="7172" width="2.7109375" customWidth="1"/>
    <col min="7173" max="7173" width="11.42578125" customWidth="1"/>
    <col min="7174" max="7174" width="12.42578125" customWidth="1"/>
    <col min="7425" max="7425" width="42.85546875" customWidth="1"/>
    <col min="7426" max="7426" width="11.85546875" customWidth="1"/>
    <col min="7427" max="7427" width="11.140625" customWidth="1"/>
    <col min="7428" max="7428" width="2.7109375" customWidth="1"/>
    <col min="7429" max="7429" width="11.42578125" customWidth="1"/>
    <col min="7430" max="7430" width="12.42578125" customWidth="1"/>
    <col min="7681" max="7681" width="42.85546875" customWidth="1"/>
    <col min="7682" max="7682" width="11.85546875" customWidth="1"/>
    <col min="7683" max="7683" width="11.140625" customWidth="1"/>
    <col min="7684" max="7684" width="2.7109375" customWidth="1"/>
    <col min="7685" max="7685" width="11.42578125" customWidth="1"/>
    <col min="7686" max="7686" width="12.42578125" customWidth="1"/>
    <col min="7937" max="7937" width="42.85546875" customWidth="1"/>
    <col min="7938" max="7938" width="11.85546875" customWidth="1"/>
    <col min="7939" max="7939" width="11.140625" customWidth="1"/>
    <col min="7940" max="7940" width="2.7109375" customWidth="1"/>
    <col min="7941" max="7941" width="11.42578125" customWidth="1"/>
    <col min="7942" max="7942" width="12.42578125" customWidth="1"/>
    <col min="8193" max="8193" width="42.85546875" customWidth="1"/>
    <col min="8194" max="8194" width="11.85546875" customWidth="1"/>
    <col min="8195" max="8195" width="11.140625" customWidth="1"/>
    <col min="8196" max="8196" width="2.7109375" customWidth="1"/>
    <col min="8197" max="8197" width="11.42578125" customWidth="1"/>
    <col min="8198" max="8198" width="12.42578125" customWidth="1"/>
    <col min="8449" max="8449" width="42.85546875" customWidth="1"/>
    <col min="8450" max="8450" width="11.85546875" customWidth="1"/>
    <col min="8451" max="8451" width="11.140625" customWidth="1"/>
    <col min="8452" max="8452" width="2.7109375" customWidth="1"/>
    <col min="8453" max="8453" width="11.42578125" customWidth="1"/>
    <col min="8454" max="8454" width="12.42578125" customWidth="1"/>
    <col min="8705" max="8705" width="42.85546875" customWidth="1"/>
    <col min="8706" max="8706" width="11.85546875" customWidth="1"/>
    <col min="8707" max="8707" width="11.140625" customWidth="1"/>
    <col min="8708" max="8708" width="2.7109375" customWidth="1"/>
    <col min="8709" max="8709" width="11.42578125" customWidth="1"/>
    <col min="8710" max="8710" width="12.42578125" customWidth="1"/>
    <col min="8961" max="8961" width="42.85546875" customWidth="1"/>
    <col min="8962" max="8962" width="11.85546875" customWidth="1"/>
    <col min="8963" max="8963" width="11.140625" customWidth="1"/>
    <col min="8964" max="8964" width="2.7109375" customWidth="1"/>
    <col min="8965" max="8965" width="11.42578125" customWidth="1"/>
    <col min="8966" max="8966" width="12.42578125" customWidth="1"/>
    <col min="9217" max="9217" width="42.85546875" customWidth="1"/>
    <col min="9218" max="9218" width="11.85546875" customWidth="1"/>
    <col min="9219" max="9219" width="11.140625" customWidth="1"/>
    <col min="9220" max="9220" width="2.7109375" customWidth="1"/>
    <col min="9221" max="9221" width="11.42578125" customWidth="1"/>
    <col min="9222" max="9222" width="12.42578125" customWidth="1"/>
    <col min="9473" max="9473" width="42.85546875" customWidth="1"/>
    <col min="9474" max="9474" width="11.85546875" customWidth="1"/>
    <col min="9475" max="9475" width="11.140625" customWidth="1"/>
    <col min="9476" max="9476" width="2.7109375" customWidth="1"/>
    <col min="9477" max="9477" width="11.42578125" customWidth="1"/>
    <col min="9478" max="9478" width="12.42578125" customWidth="1"/>
    <col min="9729" max="9729" width="42.85546875" customWidth="1"/>
    <col min="9730" max="9730" width="11.85546875" customWidth="1"/>
    <col min="9731" max="9731" width="11.140625" customWidth="1"/>
    <col min="9732" max="9732" width="2.7109375" customWidth="1"/>
    <col min="9733" max="9733" width="11.42578125" customWidth="1"/>
    <col min="9734" max="9734" width="12.42578125" customWidth="1"/>
    <col min="9985" max="9985" width="42.85546875" customWidth="1"/>
    <col min="9986" max="9986" width="11.85546875" customWidth="1"/>
    <col min="9987" max="9987" width="11.140625" customWidth="1"/>
    <col min="9988" max="9988" width="2.7109375" customWidth="1"/>
    <col min="9989" max="9989" width="11.42578125" customWidth="1"/>
    <col min="9990" max="9990" width="12.42578125" customWidth="1"/>
    <col min="10241" max="10241" width="42.85546875" customWidth="1"/>
    <col min="10242" max="10242" width="11.85546875" customWidth="1"/>
    <col min="10243" max="10243" width="11.140625" customWidth="1"/>
    <col min="10244" max="10244" width="2.7109375" customWidth="1"/>
    <col min="10245" max="10245" width="11.42578125" customWidth="1"/>
    <col min="10246" max="10246" width="12.42578125" customWidth="1"/>
    <col min="10497" max="10497" width="42.85546875" customWidth="1"/>
    <col min="10498" max="10498" width="11.85546875" customWidth="1"/>
    <col min="10499" max="10499" width="11.140625" customWidth="1"/>
    <col min="10500" max="10500" width="2.7109375" customWidth="1"/>
    <col min="10501" max="10501" width="11.42578125" customWidth="1"/>
    <col min="10502" max="10502" width="12.42578125" customWidth="1"/>
    <col min="10753" max="10753" width="42.85546875" customWidth="1"/>
    <col min="10754" max="10754" width="11.85546875" customWidth="1"/>
    <col min="10755" max="10755" width="11.140625" customWidth="1"/>
    <col min="10756" max="10756" width="2.7109375" customWidth="1"/>
    <col min="10757" max="10757" width="11.42578125" customWidth="1"/>
    <col min="10758" max="10758" width="12.42578125" customWidth="1"/>
    <col min="11009" max="11009" width="42.85546875" customWidth="1"/>
    <col min="11010" max="11010" width="11.85546875" customWidth="1"/>
    <col min="11011" max="11011" width="11.140625" customWidth="1"/>
    <col min="11012" max="11012" width="2.7109375" customWidth="1"/>
    <col min="11013" max="11013" width="11.42578125" customWidth="1"/>
    <col min="11014" max="11014" width="12.42578125" customWidth="1"/>
    <col min="11265" max="11265" width="42.85546875" customWidth="1"/>
    <col min="11266" max="11266" width="11.85546875" customWidth="1"/>
    <col min="11267" max="11267" width="11.140625" customWidth="1"/>
    <col min="11268" max="11268" width="2.7109375" customWidth="1"/>
    <col min="11269" max="11269" width="11.42578125" customWidth="1"/>
    <col min="11270" max="11270" width="12.42578125" customWidth="1"/>
    <col min="11521" max="11521" width="42.85546875" customWidth="1"/>
    <col min="11522" max="11522" width="11.85546875" customWidth="1"/>
    <col min="11523" max="11523" width="11.140625" customWidth="1"/>
    <col min="11524" max="11524" width="2.7109375" customWidth="1"/>
    <col min="11525" max="11525" width="11.42578125" customWidth="1"/>
    <col min="11526" max="11526" width="12.42578125" customWidth="1"/>
    <col min="11777" max="11777" width="42.85546875" customWidth="1"/>
    <col min="11778" max="11778" width="11.85546875" customWidth="1"/>
    <col min="11779" max="11779" width="11.140625" customWidth="1"/>
    <col min="11780" max="11780" width="2.7109375" customWidth="1"/>
    <col min="11781" max="11781" width="11.42578125" customWidth="1"/>
    <col min="11782" max="11782" width="12.42578125" customWidth="1"/>
    <col min="12033" max="12033" width="42.85546875" customWidth="1"/>
    <col min="12034" max="12034" width="11.85546875" customWidth="1"/>
    <col min="12035" max="12035" width="11.140625" customWidth="1"/>
    <col min="12036" max="12036" width="2.7109375" customWidth="1"/>
    <col min="12037" max="12037" width="11.42578125" customWidth="1"/>
    <col min="12038" max="12038" width="12.42578125" customWidth="1"/>
    <col min="12289" max="12289" width="42.85546875" customWidth="1"/>
    <col min="12290" max="12290" width="11.85546875" customWidth="1"/>
    <col min="12291" max="12291" width="11.140625" customWidth="1"/>
    <col min="12292" max="12292" width="2.7109375" customWidth="1"/>
    <col min="12293" max="12293" width="11.42578125" customWidth="1"/>
    <col min="12294" max="12294" width="12.42578125" customWidth="1"/>
    <col min="12545" max="12545" width="42.85546875" customWidth="1"/>
    <col min="12546" max="12546" width="11.85546875" customWidth="1"/>
    <col min="12547" max="12547" width="11.140625" customWidth="1"/>
    <col min="12548" max="12548" width="2.7109375" customWidth="1"/>
    <col min="12549" max="12549" width="11.42578125" customWidth="1"/>
    <col min="12550" max="12550" width="12.42578125" customWidth="1"/>
    <col min="12801" max="12801" width="42.85546875" customWidth="1"/>
    <col min="12802" max="12802" width="11.85546875" customWidth="1"/>
    <col min="12803" max="12803" width="11.140625" customWidth="1"/>
    <col min="12804" max="12804" width="2.7109375" customWidth="1"/>
    <col min="12805" max="12805" width="11.42578125" customWidth="1"/>
    <col min="12806" max="12806" width="12.42578125" customWidth="1"/>
    <col min="13057" max="13057" width="42.85546875" customWidth="1"/>
    <col min="13058" max="13058" width="11.85546875" customWidth="1"/>
    <col min="13059" max="13059" width="11.140625" customWidth="1"/>
    <col min="13060" max="13060" width="2.7109375" customWidth="1"/>
    <col min="13061" max="13061" width="11.42578125" customWidth="1"/>
    <col min="13062" max="13062" width="12.42578125" customWidth="1"/>
    <col min="13313" max="13313" width="42.85546875" customWidth="1"/>
    <col min="13314" max="13314" width="11.85546875" customWidth="1"/>
    <col min="13315" max="13315" width="11.140625" customWidth="1"/>
    <col min="13316" max="13316" width="2.7109375" customWidth="1"/>
    <col min="13317" max="13317" width="11.42578125" customWidth="1"/>
    <col min="13318" max="13318" width="12.42578125" customWidth="1"/>
    <col min="13569" max="13569" width="42.85546875" customWidth="1"/>
    <col min="13570" max="13570" width="11.85546875" customWidth="1"/>
    <col min="13571" max="13571" width="11.140625" customWidth="1"/>
    <col min="13572" max="13572" width="2.7109375" customWidth="1"/>
    <col min="13573" max="13573" width="11.42578125" customWidth="1"/>
    <col min="13574" max="13574" width="12.42578125" customWidth="1"/>
    <col min="13825" max="13825" width="42.85546875" customWidth="1"/>
    <col min="13826" max="13826" width="11.85546875" customWidth="1"/>
    <col min="13827" max="13827" width="11.140625" customWidth="1"/>
    <col min="13828" max="13828" width="2.7109375" customWidth="1"/>
    <col min="13829" max="13829" width="11.42578125" customWidth="1"/>
    <col min="13830" max="13830" width="12.42578125" customWidth="1"/>
    <col min="14081" max="14081" width="42.85546875" customWidth="1"/>
    <col min="14082" max="14082" width="11.85546875" customWidth="1"/>
    <col min="14083" max="14083" width="11.140625" customWidth="1"/>
    <col min="14084" max="14084" width="2.7109375" customWidth="1"/>
    <col min="14085" max="14085" width="11.42578125" customWidth="1"/>
    <col min="14086" max="14086" width="12.42578125" customWidth="1"/>
    <col min="14337" max="14337" width="42.85546875" customWidth="1"/>
    <col min="14338" max="14338" width="11.85546875" customWidth="1"/>
    <col min="14339" max="14339" width="11.140625" customWidth="1"/>
    <col min="14340" max="14340" width="2.7109375" customWidth="1"/>
    <col min="14341" max="14341" width="11.42578125" customWidth="1"/>
    <col min="14342" max="14342" width="12.42578125" customWidth="1"/>
    <col min="14593" max="14593" width="42.85546875" customWidth="1"/>
    <col min="14594" max="14594" width="11.85546875" customWidth="1"/>
    <col min="14595" max="14595" width="11.140625" customWidth="1"/>
    <col min="14596" max="14596" width="2.7109375" customWidth="1"/>
    <col min="14597" max="14597" width="11.42578125" customWidth="1"/>
    <col min="14598" max="14598" width="12.42578125" customWidth="1"/>
    <col min="14849" max="14849" width="42.85546875" customWidth="1"/>
    <col min="14850" max="14850" width="11.85546875" customWidth="1"/>
    <col min="14851" max="14851" width="11.140625" customWidth="1"/>
    <col min="14852" max="14852" width="2.7109375" customWidth="1"/>
    <col min="14853" max="14853" width="11.42578125" customWidth="1"/>
    <col min="14854" max="14854" width="12.42578125" customWidth="1"/>
    <col min="15105" max="15105" width="42.85546875" customWidth="1"/>
    <col min="15106" max="15106" width="11.85546875" customWidth="1"/>
    <col min="15107" max="15107" width="11.140625" customWidth="1"/>
    <col min="15108" max="15108" width="2.7109375" customWidth="1"/>
    <col min="15109" max="15109" width="11.42578125" customWidth="1"/>
    <col min="15110" max="15110" width="12.42578125" customWidth="1"/>
    <col min="15361" max="15361" width="42.85546875" customWidth="1"/>
    <col min="15362" max="15362" width="11.85546875" customWidth="1"/>
    <col min="15363" max="15363" width="11.140625" customWidth="1"/>
    <col min="15364" max="15364" width="2.7109375" customWidth="1"/>
    <col min="15365" max="15365" width="11.42578125" customWidth="1"/>
    <col min="15366" max="15366" width="12.42578125" customWidth="1"/>
    <col min="15617" max="15617" width="42.85546875" customWidth="1"/>
    <col min="15618" max="15618" width="11.85546875" customWidth="1"/>
    <col min="15619" max="15619" width="11.140625" customWidth="1"/>
    <col min="15620" max="15620" width="2.7109375" customWidth="1"/>
    <col min="15621" max="15621" width="11.42578125" customWidth="1"/>
    <col min="15622" max="15622" width="12.42578125" customWidth="1"/>
    <col min="15873" max="15873" width="42.85546875" customWidth="1"/>
    <col min="15874" max="15874" width="11.85546875" customWidth="1"/>
    <col min="15875" max="15875" width="11.140625" customWidth="1"/>
    <col min="15876" max="15876" width="2.7109375" customWidth="1"/>
    <col min="15877" max="15877" width="11.42578125" customWidth="1"/>
    <col min="15878" max="15878" width="12.42578125" customWidth="1"/>
    <col min="16129" max="16129" width="42.85546875" customWidth="1"/>
    <col min="16130" max="16130" width="11.85546875" customWidth="1"/>
    <col min="16131" max="16131" width="11.140625" customWidth="1"/>
    <col min="16132" max="16132" width="2.7109375" customWidth="1"/>
    <col min="16133" max="16133" width="11.42578125" customWidth="1"/>
    <col min="16134" max="16134" width="12.42578125" customWidth="1"/>
  </cols>
  <sheetData>
    <row r="1" spans="1:6" x14ac:dyDescent="0.25">
      <c r="A1" s="699" t="s">
        <v>276</v>
      </c>
      <c r="B1" s="995" t="s">
        <v>652</v>
      </c>
      <c r="C1" s="995"/>
      <c r="D1" s="788" t="s">
        <v>55</v>
      </c>
      <c r="E1" s="995" t="s">
        <v>653</v>
      </c>
      <c r="F1" s="995"/>
    </row>
    <row r="2" spans="1:6" x14ac:dyDescent="0.25">
      <c r="A2" s="699" t="s">
        <v>654</v>
      </c>
      <c r="B2" s="692" t="s">
        <v>113</v>
      </c>
      <c r="C2" s="794" t="s">
        <v>114</v>
      </c>
      <c r="D2" s="692" t="s">
        <v>55</v>
      </c>
      <c r="E2" s="692" t="s">
        <v>113</v>
      </c>
      <c r="F2" s="794" t="s">
        <v>114</v>
      </c>
    </row>
    <row r="3" spans="1:6" x14ac:dyDescent="0.25">
      <c r="A3" s="837" t="s">
        <v>295</v>
      </c>
      <c r="B3" s="463" t="s">
        <v>149</v>
      </c>
      <c r="C3" s="463" t="s">
        <v>149</v>
      </c>
      <c r="D3" s="693" t="s">
        <v>55</v>
      </c>
      <c r="E3" s="463" t="s">
        <v>149</v>
      </c>
      <c r="F3" s="463" t="s">
        <v>149</v>
      </c>
    </row>
    <row r="4" spans="1:6" x14ac:dyDescent="0.25">
      <c r="A4" s="694" t="s">
        <v>655</v>
      </c>
      <c r="B4" s="696">
        <v>415</v>
      </c>
      <c r="C4" s="697">
        <v>334</v>
      </c>
      <c r="D4" s="697" t="s">
        <v>55</v>
      </c>
      <c r="E4" s="696">
        <v>-903</v>
      </c>
      <c r="F4" s="697">
        <v>-1021</v>
      </c>
    </row>
    <row r="5" spans="1:6" x14ac:dyDescent="0.25">
      <c r="A5" s="837" t="s">
        <v>656</v>
      </c>
      <c r="B5" s="838">
        <v>4495</v>
      </c>
      <c r="C5" s="839">
        <v>4130</v>
      </c>
      <c r="D5" s="697" t="s">
        <v>55</v>
      </c>
      <c r="E5" s="838">
        <v>-122</v>
      </c>
      <c r="F5" s="839">
        <v>-262</v>
      </c>
    </row>
    <row r="6" spans="1:6" x14ac:dyDescent="0.25">
      <c r="A6" s="699" t="s">
        <v>358</v>
      </c>
      <c r="B6" s="700">
        <v>4910</v>
      </c>
      <c r="C6" s="702">
        <v>4464</v>
      </c>
      <c r="D6" s="702" t="s">
        <v>55</v>
      </c>
      <c r="E6" s="700">
        <v>-1025</v>
      </c>
      <c r="F6" s="702">
        <v>-1283</v>
      </c>
    </row>
    <row r="7" spans="1:6" x14ac:dyDescent="0.25">
      <c r="A7" s="789"/>
      <c r="B7" s="790"/>
      <c r="C7" s="790"/>
      <c r="D7" s="790"/>
      <c r="E7" s="790"/>
      <c r="F7" s="790"/>
    </row>
    <row r="8" spans="1:6" x14ac:dyDescent="0.25">
      <c r="A8" s="699" t="s">
        <v>657</v>
      </c>
      <c r="B8" s="790"/>
      <c r="C8" s="790"/>
      <c r="D8" s="790"/>
      <c r="E8" s="702" t="s">
        <v>658</v>
      </c>
      <c r="F8" s="702" t="s">
        <v>4</v>
      </c>
    </row>
    <row r="9" spans="1:6" x14ac:dyDescent="0.25">
      <c r="A9" s="837" t="s">
        <v>295</v>
      </c>
      <c r="B9" s="919"/>
      <c r="C9" s="919"/>
      <c r="D9" s="919"/>
      <c r="E9" s="839" t="s">
        <v>149</v>
      </c>
      <c r="F9" s="839" t="s">
        <v>149</v>
      </c>
    </row>
    <row r="10" spans="1:6" x14ac:dyDescent="0.25">
      <c r="A10" s="694" t="s">
        <v>659</v>
      </c>
      <c r="B10" s="918"/>
      <c r="C10" s="918"/>
      <c r="D10" s="918"/>
      <c r="E10" s="696">
        <v>1903</v>
      </c>
      <c r="F10" s="697">
        <v>1588</v>
      </c>
    </row>
    <row r="11" spans="1:6" x14ac:dyDescent="0.25">
      <c r="A11" s="694" t="s">
        <v>660</v>
      </c>
      <c r="B11" s="790"/>
      <c r="C11" s="790"/>
      <c r="D11" s="790"/>
      <c r="E11" s="696">
        <v>1569</v>
      </c>
      <c r="F11" s="697">
        <v>1591</v>
      </c>
    </row>
    <row r="12" spans="1:6" x14ac:dyDescent="0.25">
      <c r="A12" s="694" t="s">
        <v>661</v>
      </c>
      <c r="B12" s="790"/>
      <c r="C12" s="790"/>
      <c r="D12" s="790"/>
      <c r="E12" s="696">
        <v>411</v>
      </c>
      <c r="F12" s="697">
        <v>461</v>
      </c>
    </row>
    <row r="13" spans="1:6" x14ac:dyDescent="0.25">
      <c r="A13" s="837" t="s">
        <v>158</v>
      </c>
      <c r="B13" s="919"/>
      <c r="C13" s="919"/>
      <c r="D13" s="919"/>
      <c r="E13" s="838">
        <v>612</v>
      </c>
      <c r="F13" s="839">
        <v>490</v>
      </c>
    </row>
    <row r="14" spans="1:6" x14ac:dyDescent="0.25">
      <c r="A14" s="825" t="s">
        <v>662</v>
      </c>
      <c r="B14" s="920"/>
      <c r="C14" s="920"/>
      <c r="D14" s="920"/>
      <c r="E14" s="826">
        <v>4495</v>
      </c>
      <c r="F14" s="828">
        <v>4130</v>
      </c>
    </row>
    <row r="15" spans="1:6" x14ac:dyDescent="0.25">
      <c r="A15" s="921" t="s">
        <v>663</v>
      </c>
      <c r="B15" s="922"/>
      <c r="C15" s="922"/>
      <c r="D15" s="922"/>
      <c r="E15" s="923">
        <v>-122</v>
      </c>
      <c r="F15" s="924">
        <v>-262</v>
      </c>
    </row>
    <row r="16" spans="1:6" x14ac:dyDescent="0.25">
      <c r="A16" s="699" t="s">
        <v>664</v>
      </c>
      <c r="B16" s="920"/>
      <c r="C16" s="920"/>
      <c r="D16" s="920"/>
      <c r="E16" s="700">
        <v>4373</v>
      </c>
      <c r="F16" s="702">
        <v>3868</v>
      </c>
    </row>
  </sheetData>
  <mergeCells count="2">
    <mergeCell ref="B1:C1"/>
    <mergeCell ref="E1:F1"/>
  </mergeCells>
  <pageMargins left="0.7" right="0.7" top="0.75" bottom="0.75" header="0.3" footer="0.3"/>
  <pageSetup paperSize="9" scale="94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Normal="100" workbookViewId="0"/>
  </sheetViews>
  <sheetFormatPr defaultRowHeight="15" x14ac:dyDescent="0.25"/>
  <cols>
    <col min="1" max="1" width="36.85546875" customWidth="1"/>
    <col min="2" max="2" width="14.42578125" customWidth="1"/>
    <col min="3" max="3" width="13" customWidth="1"/>
    <col min="4" max="4" width="3" customWidth="1"/>
    <col min="5" max="5" width="13.85546875" customWidth="1"/>
    <col min="6" max="6" width="14.28515625" customWidth="1"/>
    <col min="257" max="257" width="36.85546875" customWidth="1"/>
    <col min="258" max="258" width="14.42578125" customWidth="1"/>
    <col min="259" max="259" width="13" customWidth="1"/>
    <col min="260" max="260" width="3" customWidth="1"/>
    <col min="261" max="261" width="13.85546875" customWidth="1"/>
    <col min="262" max="262" width="14.28515625" customWidth="1"/>
    <col min="513" max="513" width="36.85546875" customWidth="1"/>
    <col min="514" max="514" width="14.42578125" customWidth="1"/>
    <col min="515" max="515" width="13" customWidth="1"/>
    <col min="516" max="516" width="3" customWidth="1"/>
    <col min="517" max="517" width="13.85546875" customWidth="1"/>
    <col min="518" max="518" width="14.28515625" customWidth="1"/>
    <col min="769" max="769" width="36.85546875" customWidth="1"/>
    <col min="770" max="770" width="14.42578125" customWidth="1"/>
    <col min="771" max="771" width="13" customWidth="1"/>
    <col min="772" max="772" width="3" customWidth="1"/>
    <col min="773" max="773" width="13.85546875" customWidth="1"/>
    <col min="774" max="774" width="14.28515625" customWidth="1"/>
    <col min="1025" max="1025" width="36.85546875" customWidth="1"/>
    <col min="1026" max="1026" width="14.42578125" customWidth="1"/>
    <col min="1027" max="1027" width="13" customWidth="1"/>
    <col min="1028" max="1028" width="3" customWidth="1"/>
    <col min="1029" max="1029" width="13.85546875" customWidth="1"/>
    <col min="1030" max="1030" width="14.28515625" customWidth="1"/>
    <col min="1281" max="1281" width="36.85546875" customWidth="1"/>
    <col min="1282" max="1282" width="14.42578125" customWidth="1"/>
    <col min="1283" max="1283" width="13" customWidth="1"/>
    <col min="1284" max="1284" width="3" customWidth="1"/>
    <col min="1285" max="1285" width="13.85546875" customWidth="1"/>
    <col min="1286" max="1286" width="14.28515625" customWidth="1"/>
    <col min="1537" max="1537" width="36.85546875" customWidth="1"/>
    <col min="1538" max="1538" width="14.42578125" customWidth="1"/>
    <col min="1539" max="1539" width="13" customWidth="1"/>
    <col min="1540" max="1540" width="3" customWidth="1"/>
    <col min="1541" max="1541" width="13.85546875" customWidth="1"/>
    <col min="1542" max="1542" width="14.28515625" customWidth="1"/>
    <col min="1793" max="1793" width="36.85546875" customWidth="1"/>
    <col min="1794" max="1794" width="14.42578125" customWidth="1"/>
    <col min="1795" max="1795" width="13" customWidth="1"/>
    <col min="1796" max="1796" width="3" customWidth="1"/>
    <col min="1797" max="1797" width="13.85546875" customWidth="1"/>
    <col min="1798" max="1798" width="14.28515625" customWidth="1"/>
    <col min="2049" max="2049" width="36.85546875" customWidth="1"/>
    <col min="2050" max="2050" width="14.42578125" customWidth="1"/>
    <col min="2051" max="2051" width="13" customWidth="1"/>
    <col min="2052" max="2052" width="3" customWidth="1"/>
    <col min="2053" max="2053" width="13.85546875" customWidth="1"/>
    <col min="2054" max="2054" width="14.28515625" customWidth="1"/>
    <col min="2305" max="2305" width="36.85546875" customWidth="1"/>
    <col min="2306" max="2306" width="14.42578125" customWidth="1"/>
    <col min="2307" max="2307" width="13" customWidth="1"/>
    <col min="2308" max="2308" width="3" customWidth="1"/>
    <col min="2309" max="2309" width="13.85546875" customWidth="1"/>
    <col min="2310" max="2310" width="14.28515625" customWidth="1"/>
    <col min="2561" max="2561" width="36.85546875" customWidth="1"/>
    <col min="2562" max="2562" width="14.42578125" customWidth="1"/>
    <col min="2563" max="2563" width="13" customWidth="1"/>
    <col min="2564" max="2564" width="3" customWidth="1"/>
    <col min="2565" max="2565" width="13.85546875" customWidth="1"/>
    <col min="2566" max="2566" width="14.28515625" customWidth="1"/>
    <col min="2817" max="2817" width="36.85546875" customWidth="1"/>
    <col min="2818" max="2818" width="14.42578125" customWidth="1"/>
    <col min="2819" max="2819" width="13" customWidth="1"/>
    <col min="2820" max="2820" width="3" customWidth="1"/>
    <col min="2821" max="2821" width="13.85546875" customWidth="1"/>
    <col min="2822" max="2822" width="14.28515625" customWidth="1"/>
    <col min="3073" max="3073" width="36.85546875" customWidth="1"/>
    <col min="3074" max="3074" width="14.42578125" customWidth="1"/>
    <col min="3075" max="3075" width="13" customWidth="1"/>
    <col min="3076" max="3076" width="3" customWidth="1"/>
    <col min="3077" max="3077" width="13.85546875" customWidth="1"/>
    <col min="3078" max="3078" width="14.28515625" customWidth="1"/>
    <col min="3329" max="3329" width="36.85546875" customWidth="1"/>
    <col min="3330" max="3330" width="14.42578125" customWidth="1"/>
    <col min="3331" max="3331" width="13" customWidth="1"/>
    <col min="3332" max="3332" width="3" customWidth="1"/>
    <col min="3333" max="3333" width="13.85546875" customWidth="1"/>
    <col min="3334" max="3334" width="14.28515625" customWidth="1"/>
    <col min="3585" max="3585" width="36.85546875" customWidth="1"/>
    <col min="3586" max="3586" width="14.42578125" customWidth="1"/>
    <col min="3587" max="3587" width="13" customWidth="1"/>
    <col min="3588" max="3588" width="3" customWidth="1"/>
    <col min="3589" max="3589" width="13.85546875" customWidth="1"/>
    <col min="3590" max="3590" width="14.28515625" customWidth="1"/>
    <col min="3841" max="3841" width="36.85546875" customWidth="1"/>
    <col min="3842" max="3842" width="14.42578125" customWidth="1"/>
    <col min="3843" max="3843" width="13" customWidth="1"/>
    <col min="3844" max="3844" width="3" customWidth="1"/>
    <col min="3845" max="3845" width="13.85546875" customWidth="1"/>
    <col min="3846" max="3846" width="14.28515625" customWidth="1"/>
    <col min="4097" max="4097" width="36.85546875" customWidth="1"/>
    <col min="4098" max="4098" width="14.42578125" customWidth="1"/>
    <col min="4099" max="4099" width="13" customWidth="1"/>
    <col min="4100" max="4100" width="3" customWidth="1"/>
    <col min="4101" max="4101" width="13.85546875" customWidth="1"/>
    <col min="4102" max="4102" width="14.28515625" customWidth="1"/>
    <col min="4353" max="4353" width="36.85546875" customWidth="1"/>
    <col min="4354" max="4354" width="14.42578125" customWidth="1"/>
    <col min="4355" max="4355" width="13" customWidth="1"/>
    <col min="4356" max="4356" width="3" customWidth="1"/>
    <col min="4357" max="4357" width="13.85546875" customWidth="1"/>
    <col min="4358" max="4358" width="14.28515625" customWidth="1"/>
    <col min="4609" max="4609" width="36.85546875" customWidth="1"/>
    <col min="4610" max="4610" width="14.42578125" customWidth="1"/>
    <col min="4611" max="4611" width="13" customWidth="1"/>
    <col min="4612" max="4612" width="3" customWidth="1"/>
    <col min="4613" max="4613" width="13.85546875" customWidth="1"/>
    <col min="4614" max="4614" width="14.28515625" customWidth="1"/>
    <col min="4865" max="4865" width="36.85546875" customWidth="1"/>
    <col min="4866" max="4866" width="14.42578125" customWidth="1"/>
    <col min="4867" max="4867" width="13" customWidth="1"/>
    <col min="4868" max="4868" width="3" customWidth="1"/>
    <col min="4869" max="4869" width="13.85546875" customWidth="1"/>
    <col min="4870" max="4870" width="14.28515625" customWidth="1"/>
    <col min="5121" max="5121" width="36.85546875" customWidth="1"/>
    <col min="5122" max="5122" width="14.42578125" customWidth="1"/>
    <col min="5123" max="5123" width="13" customWidth="1"/>
    <col min="5124" max="5124" width="3" customWidth="1"/>
    <col min="5125" max="5125" width="13.85546875" customWidth="1"/>
    <col min="5126" max="5126" width="14.28515625" customWidth="1"/>
    <col min="5377" max="5377" width="36.85546875" customWidth="1"/>
    <col min="5378" max="5378" width="14.42578125" customWidth="1"/>
    <col min="5379" max="5379" width="13" customWidth="1"/>
    <col min="5380" max="5380" width="3" customWidth="1"/>
    <col min="5381" max="5381" width="13.85546875" customWidth="1"/>
    <col min="5382" max="5382" width="14.28515625" customWidth="1"/>
    <col min="5633" max="5633" width="36.85546875" customWidth="1"/>
    <col min="5634" max="5634" width="14.42578125" customWidth="1"/>
    <col min="5635" max="5635" width="13" customWidth="1"/>
    <col min="5636" max="5636" width="3" customWidth="1"/>
    <col min="5637" max="5637" width="13.85546875" customWidth="1"/>
    <col min="5638" max="5638" width="14.28515625" customWidth="1"/>
    <col min="5889" max="5889" width="36.85546875" customWidth="1"/>
    <col min="5890" max="5890" width="14.42578125" customWidth="1"/>
    <col min="5891" max="5891" width="13" customWidth="1"/>
    <col min="5892" max="5892" width="3" customWidth="1"/>
    <col min="5893" max="5893" width="13.85546875" customWidth="1"/>
    <col min="5894" max="5894" width="14.28515625" customWidth="1"/>
    <col min="6145" max="6145" width="36.85546875" customWidth="1"/>
    <col min="6146" max="6146" width="14.42578125" customWidth="1"/>
    <col min="6147" max="6147" width="13" customWidth="1"/>
    <col min="6148" max="6148" width="3" customWidth="1"/>
    <col min="6149" max="6149" width="13.85546875" customWidth="1"/>
    <col min="6150" max="6150" width="14.28515625" customWidth="1"/>
    <col min="6401" max="6401" width="36.85546875" customWidth="1"/>
    <col min="6402" max="6402" width="14.42578125" customWidth="1"/>
    <col min="6403" max="6403" width="13" customWidth="1"/>
    <col min="6404" max="6404" width="3" customWidth="1"/>
    <col min="6405" max="6405" width="13.85546875" customWidth="1"/>
    <col min="6406" max="6406" width="14.28515625" customWidth="1"/>
    <col min="6657" max="6657" width="36.85546875" customWidth="1"/>
    <col min="6658" max="6658" width="14.42578125" customWidth="1"/>
    <col min="6659" max="6659" width="13" customWidth="1"/>
    <col min="6660" max="6660" width="3" customWidth="1"/>
    <col min="6661" max="6661" width="13.85546875" customWidth="1"/>
    <col min="6662" max="6662" width="14.28515625" customWidth="1"/>
    <col min="6913" max="6913" width="36.85546875" customWidth="1"/>
    <col min="6914" max="6914" width="14.42578125" customWidth="1"/>
    <col min="6915" max="6915" width="13" customWidth="1"/>
    <col min="6916" max="6916" width="3" customWidth="1"/>
    <col min="6917" max="6917" width="13.85546875" customWidth="1"/>
    <col min="6918" max="6918" width="14.28515625" customWidth="1"/>
    <col min="7169" max="7169" width="36.85546875" customWidth="1"/>
    <col min="7170" max="7170" width="14.42578125" customWidth="1"/>
    <col min="7171" max="7171" width="13" customWidth="1"/>
    <col min="7172" max="7172" width="3" customWidth="1"/>
    <col min="7173" max="7173" width="13.85546875" customWidth="1"/>
    <col min="7174" max="7174" width="14.28515625" customWidth="1"/>
    <col min="7425" max="7425" width="36.85546875" customWidth="1"/>
    <col min="7426" max="7426" width="14.42578125" customWidth="1"/>
    <col min="7427" max="7427" width="13" customWidth="1"/>
    <col min="7428" max="7428" width="3" customWidth="1"/>
    <col min="7429" max="7429" width="13.85546875" customWidth="1"/>
    <col min="7430" max="7430" width="14.28515625" customWidth="1"/>
    <col min="7681" max="7681" width="36.85546875" customWidth="1"/>
    <col min="7682" max="7682" width="14.42578125" customWidth="1"/>
    <col min="7683" max="7683" width="13" customWidth="1"/>
    <col min="7684" max="7684" width="3" customWidth="1"/>
    <col min="7685" max="7685" width="13.85546875" customWidth="1"/>
    <col min="7686" max="7686" width="14.28515625" customWidth="1"/>
    <col min="7937" max="7937" width="36.85546875" customWidth="1"/>
    <col min="7938" max="7938" width="14.42578125" customWidth="1"/>
    <col min="7939" max="7939" width="13" customWidth="1"/>
    <col min="7940" max="7940" width="3" customWidth="1"/>
    <col min="7941" max="7941" width="13.85546875" customWidth="1"/>
    <col min="7942" max="7942" width="14.28515625" customWidth="1"/>
    <col min="8193" max="8193" width="36.85546875" customWidth="1"/>
    <col min="8194" max="8194" width="14.42578125" customWidth="1"/>
    <col min="8195" max="8195" width="13" customWidth="1"/>
    <col min="8196" max="8196" width="3" customWidth="1"/>
    <col min="8197" max="8197" width="13.85546875" customWidth="1"/>
    <col min="8198" max="8198" width="14.28515625" customWidth="1"/>
    <col min="8449" max="8449" width="36.85546875" customWidth="1"/>
    <col min="8450" max="8450" width="14.42578125" customWidth="1"/>
    <col min="8451" max="8451" width="13" customWidth="1"/>
    <col min="8452" max="8452" width="3" customWidth="1"/>
    <col min="8453" max="8453" width="13.85546875" customWidth="1"/>
    <col min="8454" max="8454" width="14.28515625" customWidth="1"/>
    <col min="8705" max="8705" width="36.85546875" customWidth="1"/>
    <col min="8706" max="8706" width="14.42578125" customWidth="1"/>
    <col min="8707" max="8707" width="13" customWidth="1"/>
    <col min="8708" max="8708" width="3" customWidth="1"/>
    <col min="8709" max="8709" width="13.85546875" customWidth="1"/>
    <col min="8710" max="8710" width="14.28515625" customWidth="1"/>
    <col min="8961" max="8961" width="36.85546875" customWidth="1"/>
    <col min="8962" max="8962" width="14.42578125" customWidth="1"/>
    <col min="8963" max="8963" width="13" customWidth="1"/>
    <col min="8964" max="8964" width="3" customWidth="1"/>
    <col min="8965" max="8965" width="13.85546875" customWidth="1"/>
    <col min="8966" max="8966" width="14.28515625" customWidth="1"/>
    <col min="9217" max="9217" width="36.85546875" customWidth="1"/>
    <col min="9218" max="9218" width="14.42578125" customWidth="1"/>
    <col min="9219" max="9219" width="13" customWidth="1"/>
    <col min="9220" max="9220" width="3" customWidth="1"/>
    <col min="9221" max="9221" width="13.85546875" customWidth="1"/>
    <col min="9222" max="9222" width="14.28515625" customWidth="1"/>
    <col min="9473" max="9473" width="36.85546875" customWidth="1"/>
    <col min="9474" max="9474" width="14.42578125" customWidth="1"/>
    <col min="9475" max="9475" width="13" customWidth="1"/>
    <col min="9476" max="9476" width="3" customWidth="1"/>
    <col min="9477" max="9477" width="13.85546875" customWidth="1"/>
    <col min="9478" max="9478" width="14.28515625" customWidth="1"/>
    <col min="9729" max="9729" width="36.85546875" customWidth="1"/>
    <col min="9730" max="9730" width="14.42578125" customWidth="1"/>
    <col min="9731" max="9731" width="13" customWidth="1"/>
    <col min="9732" max="9732" width="3" customWidth="1"/>
    <col min="9733" max="9733" width="13.85546875" customWidth="1"/>
    <col min="9734" max="9734" width="14.28515625" customWidth="1"/>
    <col min="9985" max="9985" width="36.85546875" customWidth="1"/>
    <col min="9986" max="9986" width="14.42578125" customWidth="1"/>
    <col min="9987" max="9987" width="13" customWidth="1"/>
    <col min="9988" max="9988" width="3" customWidth="1"/>
    <col min="9989" max="9989" width="13.85546875" customWidth="1"/>
    <col min="9990" max="9990" width="14.28515625" customWidth="1"/>
    <col min="10241" max="10241" width="36.85546875" customWidth="1"/>
    <col min="10242" max="10242" width="14.42578125" customWidth="1"/>
    <col min="10243" max="10243" width="13" customWidth="1"/>
    <col min="10244" max="10244" width="3" customWidth="1"/>
    <col min="10245" max="10245" width="13.85546875" customWidth="1"/>
    <col min="10246" max="10246" width="14.28515625" customWidth="1"/>
    <col min="10497" max="10497" width="36.85546875" customWidth="1"/>
    <col min="10498" max="10498" width="14.42578125" customWidth="1"/>
    <col min="10499" max="10499" width="13" customWidth="1"/>
    <col min="10500" max="10500" width="3" customWidth="1"/>
    <col min="10501" max="10501" width="13.85546875" customWidth="1"/>
    <col min="10502" max="10502" width="14.28515625" customWidth="1"/>
    <col min="10753" max="10753" width="36.85546875" customWidth="1"/>
    <col min="10754" max="10754" width="14.42578125" customWidth="1"/>
    <col min="10755" max="10755" width="13" customWidth="1"/>
    <col min="10756" max="10756" width="3" customWidth="1"/>
    <col min="10757" max="10757" width="13.85546875" customWidth="1"/>
    <col min="10758" max="10758" width="14.28515625" customWidth="1"/>
    <col min="11009" max="11009" width="36.85546875" customWidth="1"/>
    <col min="11010" max="11010" width="14.42578125" customWidth="1"/>
    <col min="11011" max="11011" width="13" customWidth="1"/>
    <col min="11012" max="11012" width="3" customWidth="1"/>
    <col min="11013" max="11013" width="13.85546875" customWidth="1"/>
    <col min="11014" max="11014" width="14.28515625" customWidth="1"/>
    <col min="11265" max="11265" width="36.85546875" customWidth="1"/>
    <col min="11266" max="11266" width="14.42578125" customWidth="1"/>
    <col min="11267" max="11267" width="13" customWidth="1"/>
    <col min="11268" max="11268" width="3" customWidth="1"/>
    <col min="11269" max="11269" width="13.85546875" customWidth="1"/>
    <col min="11270" max="11270" width="14.28515625" customWidth="1"/>
    <col min="11521" max="11521" width="36.85546875" customWidth="1"/>
    <col min="11522" max="11522" width="14.42578125" customWidth="1"/>
    <col min="11523" max="11523" width="13" customWidth="1"/>
    <col min="11524" max="11524" width="3" customWidth="1"/>
    <col min="11525" max="11525" width="13.85546875" customWidth="1"/>
    <col min="11526" max="11526" width="14.28515625" customWidth="1"/>
    <col min="11777" max="11777" width="36.85546875" customWidth="1"/>
    <col min="11778" max="11778" width="14.42578125" customWidth="1"/>
    <col min="11779" max="11779" width="13" customWidth="1"/>
    <col min="11780" max="11780" width="3" customWidth="1"/>
    <col min="11781" max="11781" width="13.85546875" customWidth="1"/>
    <col min="11782" max="11782" width="14.28515625" customWidth="1"/>
    <col min="12033" max="12033" width="36.85546875" customWidth="1"/>
    <col min="12034" max="12034" width="14.42578125" customWidth="1"/>
    <col min="12035" max="12035" width="13" customWidth="1"/>
    <col min="12036" max="12036" width="3" customWidth="1"/>
    <col min="12037" max="12037" width="13.85546875" customWidth="1"/>
    <col min="12038" max="12038" width="14.28515625" customWidth="1"/>
    <col min="12289" max="12289" width="36.85546875" customWidth="1"/>
    <col min="12290" max="12290" width="14.42578125" customWidth="1"/>
    <col min="12291" max="12291" width="13" customWidth="1"/>
    <col min="12292" max="12292" width="3" customWidth="1"/>
    <col min="12293" max="12293" width="13.85546875" customWidth="1"/>
    <col min="12294" max="12294" width="14.28515625" customWidth="1"/>
    <col min="12545" max="12545" width="36.85546875" customWidth="1"/>
    <col min="12546" max="12546" width="14.42578125" customWidth="1"/>
    <col min="12547" max="12547" width="13" customWidth="1"/>
    <col min="12548" max="12548" width="3" customWidth="1"/>
    <col min="12549" max="12549" width="13.85546875" customWidth="1"/>
    <col min="12550" max="12550" width="14.28515625" customWidth="1"/>
    <col min="12801" max="12801" width="36.85546875" customWidth="1"/>
    <col min="12802" max="12802" width="14.42578125" customWidth="1"/>
    <col min="12803" max="12803" width="13" customWidth="1"/>
    <col min="12804" max="12804" width="3" customWidth="1"/>
    <col min="12805" max="12805" width="13.85546875" customWidth="1"/>
    <col min="12806" max="12806" width="14.28515625" customWidth="1"/>
    <col min="13057" max="13057" width="36.85546875" customWidth="1"/>
    <col min="13058" max="13058" width="14.42578125" customWidth="1"/>
    <col min="13059" max="13059" width="13" customWidth="1"/>
    <col min="13060" max="13060" width="3" customWidth="1"/>
    <col min="13061" max="13061" width="13.85546875" customWidth="1"/>
    <col min="13062" max="13062" width="14.28515625" customWidth="1"/>
    <col min="13313" max="13313" width="36.85546875" customWidth="1"/>
    <col min="13314" max="13314" width="14.42578125" customWidth="1"/>
    <col min="13315" max="13315" width="13" customWidth="1"/>
    <col min="13316" max="13316" width="3" customWidth="1"/>
    <col min="13317" max="13317" width="13.85546875" customWidth="1"/>
    <col min="13318" max="13318" width="14.28515625" customWidth="1"/>
    <col min="13569" max="13569" width="36.85546875" customWidth="1"/>
    <col min="13570" max="13570" width="14.42578125" customWidth="1"/>
    <col min="13571" max="13571" width="13" customWidth="1"/>
    <col min="13572" max="13572" width="3" customWidth="1"/>
    <col min="13573" max="13573" width="13.85546875" customWidth="1"/>
    <col min="13574" max="13574" width="14.28515625" customWidth="1"/>
    <col min="13825" max="13825" width="36.85546875" customWidth="1"/>
    <col min="13826" max="13826" width="14.42578125" customWidth="1"/>
    <col min="13827" max="13827" width="13" customWidth="1"/>
    <col min="13828" max="13828" width="3" customWidth="1"/>
    <col min="13829" max="13829" width="13.85546875" customWidth="1"/>
    <col min="13830" max="13830" width="14.28515625" customWidth="1"/>
    <col min="14081" max="14081" width="36.85546875" customWidth="1"/>
    <col min="14082" max="14082" width="14.42578125" customWidth="1"/>
    <col min="14083" max="14083" width="13" customWidth="1"/>
    <col min="14084" max="14084" width="3" customWidth="1"/>
    <col min="14085" max="14085" width="13.85546875" customWidth="1"/>
    <col min="14086" max="14086" width="14.28515625" customWidth="1"/>
    <col min="14337" max="14337" width="36.85546875" customWidth="1"/>
    <col min="14338" max="14338" width="14.42578125" customWidth="1"/>
    <col min="14339" max="14339" width="13" customWidth="1"/>
    <col min="14340" max="14340" width="3" customWidth="1"/>
    <col min="14341" max="14341" width="13.85546875" customWidth="1"/>
    <col min="14342" max="14342" width="14.28515625" customWidth="1"/>
    <col min="14593" max="14593" width="36.85546875" customWidth="1"/>
    <col min="14594" max="14594" width="14.42578125" customWidth="1"/>
    <col min="14595" max="14595" width="13" customWidth="1"/>
    <col min="14596" max="14596" width="3" customWidth="1"/>
    <col min="14597" max="14597" width="13.85546875" customWidth="1"/>
    <col min="14598" max="14598" width="14.28515625" customWidth="1"/>
    <col min="14849" max="14849" width="36.85546875" customWidth="1"/>
    <col min="14850" max="14850" width="14.42578125" customWidth="1"/>
    <col min="14851" max="14851" width="13" customWidth="1"/>
    <col min="14852" max="14852" width="3" customWidth="1"/>
    <col min="14853" max="14853" width="13.85546875" customWidth="1"/>
    <col min="14854" max="14854" width="14.28515625" customWidth="1"/>
    <col min="15105" max="15105" width="36.85546875" customWidth="1"/>
    <col min="15106" max="15106" width="14.42578125" customWidth="1"/>
    <col min="15107" max="15107" width="13" customWidth="1"/>
    <col min="15108" max="15108" width="3" customWidth="1"/>
    <col min="15109" max="15109" width="13.85546875" customWidth="1"/>
    <col min="15110" max="15110" width="14.28515625" customWidth="1"/>
    <col min="15361" max="15361" width="36.85546875" customWidth="1"/>
    <col min="15362" max="15362" width="14.42578125" customWidth="1"/>
    <col min="15363" max="15363" width="13" customWidth="1"/>
    <col min="15364" max="15364" width="3" customWidth="1"/>
    <col min="15365" max="15365" width="13.85546875" customWidth="1"/>
    <col min="15366" max="15366" width="14.28515625" customWidth="1"/>
    <col min="15617" max="15617" width="36.85546875" customWidth="1"/>
    <col min="15618" max="15618" width="14.42578125" customWidth="1"/>
    <col min="15619" max="15619" width="13" customWidth="1"/>
    <col min="15620" max="15620" width="3" customWidth="1"/>
    <col min="15621" max="15621" width="13.85546875" customWidth="1"/>
    <col min="15622" max="15622" width="14.28515625" customWidth="1"/>
    <col min="15873" max="15873" width="36.85546875" customWidth="1"/>
    <col min="15874" max="15874" width="14.42578125" customWidth="1"/>
    <col min="15875" max="15875" width="13" customWidth="1"/>
    <col min="15876" max="15876" width="3" customWidth="1"/>
    <col min="15877" max="15877" width="13.85546875" customWidth="1"/>
    <col min="15878" max="15878" width="14.28515625" customWidth="1"/>
    <col min="16129" max="16129" width="36.85546875" customWidth="1"/>
    <col min="16130" max="16130" width="14.42578125" customWidth="1"/>
    <col min="16131" max="16131" width="13" customWidth="1"/>
    <col min="16132" max="16132" width="3" customWidth="1"/>
    <col min="16133" max="16133" width="13.85546875" customWidth="1"/>
    <col min="16134" max="16134" width="14.28515625" customWidth="1"/>
  </cols>
  <sheetData>
    <row r="1" spans="1:6" ht="15.75" x14ac:dyDescent="0.25">
      <c r="A1" s="791" t="s">
        <v>20</v>
      </c>
      <c r="B1" s="730"/>
      <c r="C1" s="730"/>
      <c r="D1" s="730"/>
      <c r="E1" s="730"/>
      <c r="F1" s="730"/>
    </row>
    <row r="2" spans="1:6" ht="26.25" customHeight="1" x14ac:dyDescent="0.25">
      <c r="A2" s="694" t="s">
        <v>55</v>
      </c>
      <c r="B2" s="995" t="s">
        <v>665</v>
      </c>
      <c r="C2" s="995"/>
      <c r="D2" s="780" t="s">
        <v>55</v>
      </c>
      <c r="E2" s="995" t="s">
        <v>666</v>
      </c>
      <c r="F2" s="995"/>
    </row>
    <row r="3" spans="1:6" ht="25.5" x14ac:dyDescent="0.25">
      <c r="A3" s="699" t="s">
        <v>55</v>
      </c>
      <c r="B3" s="692" t="s">
        <v>263</v>
      </c>
      <c r="C3" s="794" t="s">
        <v>264</v>
      </c>
      <c r="D3" s="692" t="s">
        <v>55</v>
      </c>
      <c r="E3" s="692" t="s">
        <v>263</v>
      </c>
      <c r="F3" s="794" t="s">
        <v>264</v>
      </c>
    </row>
    <row r="4" spans="1:6" x14ac:dyDescent="0.25">
      <c r="A4" s="837" t="s">
        <v>55</v>
      </c>
      <c r="B4" s="463" t="s">
        <v>149</v>
      </c>
      <c r="C4" s="463" t="s">
        <v>149</v>
      </c>
      <c r="D4" s="693" t="s">
        <v>55</v>
      </c>
      <c r="E4" s="463" t="s">
        <v>149</v>
      </c>
      <c r="F4" s="463" t="s">
        <v>149</v>
      </c>
    </row>
    <row r="5" spans="1:6" x14ac:dyDescent="0.25">
      <c r="A5" s="694" t="s">
        <v>667</v>
      </c>
      <c r="B5" s="696" t="s">
        <v>55</v>
      </c>
      <c r="C5" s="697" t="s">
        <v>55</v>
      </c>
      <c r="D5" s="697" t="s">
        <v>55</v>
      </c>
      <c r="E5" s="696" t="s">
        <v>55</v>
      </c>
      <c r="F5" s="697" t="s">
        <v>55</v>
      </c>
    </row>
    <row r="6" spans="1:6" x14ac:dyDescent="0.25">
      <c r="A6" s="694" t="s">
        <v>668</v>
      </c>
      <c r="B6" s="696" t="s">
        <v>669</v>
      </c>
      <c r="C6" s="697" t="s">
        <v>670</v>
      </c>
      <c r="D6" s="697" t="s">
        <v>55</v>
      </c>
      <c r="E6" s="696" t="s">
        <v>671</v>
      </c>
      <c r="F6" s="697" t="s">
        <v>671</v>
      </c>
    </row>
    <row r="7" spans="1:6" x14ac:dyDescent="0.25">
      <c r="A7" s="694" t="s">
        <v>672</v>
      </c>
      <c r="B7" s="696" t="s">
        <v>673</v>
      </c>
      <c r="C7" s="697" t="s">
        <v>673</v>
      </c>
      <c r="D7" s="697" t="s">
        <v>55</v>
      </c>
      <c r="E7" s="696" t="s">
        <v>674</v>
      </c>
      <c r="F7" s="697" t="s">
        <v>674</v>
      </c>
    </row>
    <row r="8" spans="1:6" x14ac:dyDescent="0.25">
      <c r="A8" s="694" t="s">
        <v>675</v>
      </c>
      <c r="B8" s="696" t="s">
        <v>676</v>
      </c>
      <c r="C8" s="697" t="s">
        <v>677</v>
      </c>
      <c r="D8" s="697" t="s">
        <v>55</v>
      </c>
      <c r="E8" s="696" t="s">
        <v>678</v>
      </c>
      <c r="F8" s="697" t="s">
        <v>679</v>
      </c>
    </row>
    <row r="9" spans="1:6" x14ac:dyDescent="0.25">
      <c r="A9" s="837" t="s">
        <v>680</v>
      </c>
      <c r="B9" s="838" t="s">
        <v>673</v>
      </c>
      <c r="C9" s="839" t="s">
        <v>681</v>
      </c>
      <c r="D9" s="697" t="s">
        <v>55</v>
      </c>
      <c r="E9" s="838" t="s">
        <v>682</v>
      </c>
      <c r="F9" s="839" t="s">
        <v>683</v>
      </c>
    </row>
    <row r="10" spans="1:6" x14ac:dyDescent="0.25">
      <c r="A10" s="699" t="s">
        <v>358</v>
      </c>
      <c r="B10" s="700" t="s">
        <v>684</v>
      </c>
      <c r="C10" s="702" t="s">
        <v>685</v>
      </c>
      <c r="D10" s="702" t="s">
        <v>55</v>
      </c>
      <c r="E10" s="700" t="s">
        <v>686</v>
      </c>
      <c r="F10" s="702" t="s">
        <v>687</v>
      </c>
    </row>
  </sheetData>
  <mergeCells count="2">
    <mergeCell ref="B2:C2"/>
    <mergeCell ref="E2:F2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zoomScaleNormal="100" workbookViewId="0">
      <selection sqref="A1:A2"/>
    </sheetView>
  </sheetViews>
  <sheetFormatPr defaultRowHeight="15" x14ac:dyDescent="0.25"/>
  <cols>
    <col min="1" max="1" width="36.7109375" customWidth="1"/>
    <col min="2" max="4" width="16.7109375" customWidth="1"/>
  </cols>
  <sheetData>
    <row r="1" spans="1:4" ht="12" customHeight="1" x14ac:dyDescent="0.25">
      <c r="A1" s="984" t="s">
        <v>95</v>
      </c>
      <c r="B1" s="164" t="s">
        <v>103</v>
      </c>
      <c r="C1" s="164" t="s">
        <v>103</v>
      </c>
      <c r="D1" s="165"/>
    </row>
    <row r="2" spans="1:4" ht="12" customHeight="1" x14ac:dyDescent="0.25">
      <c r="A2" s="984"/>
      <c r="B2" s="166" t="s">
        <v>3</v>
      </c>
      <c r="C2" s="164" t="s">
        <v>4</v>
      </c>
      <c r="D2" s="167"/>
    </row>
    <row r="3" spans="1:4" ht="12" customHeight="1" x14ac:dyDescent="0.25">
      <c r="A3" s="168" t="s">
        <v>104</v>
      </c>
      <c r="B3" s="146" t="s">
        <v>5</v>
      </c>
      <c r="C3" s="165" t="s">
        <v>5</v>
      </c>
      <c r="D3" s="167" t="s">
        <v>6</v>
      </c>
    </row>
    <row r="4" spans="1:4" ht="12" customHeight="1" x14ac:dyDescent="0.25">
      <c r="A4" s="169" t="s">
        <v>105</v>
      </c>
      <c r="B4" s="170">
        <v>6438</v>
      </c>
      <c r="C4" s="171">
        <v>6298</v>
      </c>
      <c r="D4" s="172">
        <v>2.2229279136233702</v>
      </c>
    </row>
    <row r="5" spans="1:4" ht="12" customHeight="1" x14ac:dyDescent="0.25">
      <c r="A5" s="173" t="s">
        <v>106</v>
      </c>
      <c r="B5" s="174">
        <v>2288</v>
      </c>
      <c r="C5" s="175">
        <v>2530</v>
      </c>
      <c r="D5" s="175">
        <v>-9.5652173913043494</v>
      </c>
    </row>
    <row r="6" spans="1:4" ht="12" customHeight="1" x14ac:dyDescent="0.25">
      <c r="A6" s="176" t="s">
        <v>107</v>
      </c>
      <c r="B6" s="17">
        <v>8726</v>
      </c>
      <c r="C6" s="18">
        <v>8828</v>
      </c>
      <c r="D6" s="177">
        <v>-1.1554145899410999</v>
      </c>
    </row>
    <row r="7" spans="1:4" ht="12" customHeight="1" x14ac:dyDescent="0.25">
      <c r="A7" s="178" t="s">
        <v>108</v>
      </c>
      <c r="B7" s="174">
        <v>-378</v>
      </c>
      <c r="C7" s="175">
        <v>-482</v>
      </c>
      <c r="D7" s="175">
        <v>21.576763485477201</v>
      </c>
    </row>
    <row r="8" spans="1:4" ht="12" customHeight="1" x14ac:dyDescent="0.25">
      <c r="A8" s="179" t="s">
        <v>109</v>
      </c>
      <c r="B8" s="180">
        <v>8348</v>
      </c>
      <c r="C8" s="181">
        <v>8346</v>
      </c>
      <c r="D8" s="181" t="s">
        <v>76</v>
      </c>
    </row>
    <row r="9" spans="1:4" ht="12" customHeight="1" x14ac:dyDescent="0.25">
      <c r="A9" s="182" t="s">
        <v>10</v>
      </c>
      <c r="B9" s="183">
        <v>-4774</v>
      </c>
      <c r="C9" s="184">
        <v>-4951</v>
      </c>
      <c r="D9" s="185">
        <v>3.57503534639467</v>
      </c>
    </row>
    <row r="10" spans="1:4" ht="12" customHeight="1" x14ac:dyDescent="0.25">
      <c r="A10" s="182" t="s">
        <v>11</v>
      </c>
      <c r="B10" s="183">
        <v>-92.694485988524093</v>
      </c>
      <c r="C10" s="186">
        <v>-70.282173619000005</v>
      </c>
      <c r="D10" s="185">
        <v>-32.857142857142897</v>
      </c>
    </row>
    <row r="11" spans="1:4" ht="12" customHeight="1" x14ac:dyDescent="0.25">
      <c r="A11" s="182" t="s">
        <v>12</v>
      </c>
      <c r="B11" s="183">
        <v>-109.11320306</v>
      </c>
      <c r="C11" s="186">
        <v>-54</v>
      </c>
      <c r="D11" s="185"/>
    </row>
    <row r="12" spans="1:4" ht="12" customHeight="1" x14ac:dyDescent="0.25">
      <c r="A12" s="182" t="s">
        <v>14</v>
      </c>
      <c r="B12" s="187">
        <v>-292.17610987</v>
      </c>
      <c r="C12" s="188">
        <v>-400.165796885997</v>
      </c>
      <c r="D12" s="189">
        <v>27</v>
      </c>
    </row>
    <row r="13" spans="1:4" ht="12" customHeight="1" x14ac:dyDescent="0.25">
      <c r="A13" s="176" t="s">
        <v>15</v>
      </c>
      <c r="B13" s="180">
        <v>-5268</v>
      </c>
      <c r="C13" s="181">
        <v>-5474.5</v>
      </c>
      <c r="D13" s="181">
        <v>3.7808219178082201</v>
      </c>
    </row>
    <row r="14" spans="1:4" ht="12" customHeight="1" x14ac:dyDescent="0.25">
      <c r="A14" s="190" t="s">
        <v>110</v>
      </c>
      <c r="B14" s="174">
        <v>-40</v>
      </c>
      <c r="C14" s="175">
        <v>14</v>
      </c>
      <c r="D14" s="175"/>
    </row>
    <row r="15" spans="1:4" ht="12" customHeight="1" x14ac:dyDescent="0.25">
      <c r="A15" s="176" t="s">
        <v>111</v>
      </c>
      <c r="B15" s="191">
        <v>3040</v>
      </c>
      <c r="C15" s="177">
        <v>2884.5</v>
      </c>
      <c r="D15" s="177">
        <v>5.3726169844020797</v>
      </c>
    </row>
    <row r="16" spans="1:4" ht="12" customHeight="1" x14ac:dyDescent="0.25">
      <c r="A16" s="192" t="s">
        <v>112</v>
      </c>
      <c r="B16" s="193">
        <v>2179.4622586297901</v>
      </c>
      <c r="C16" s="185">
        <v>2057.94209590438</v>
      </c>
      <c r="D16" s="185">
        <v>5.8794946550048603</v>
      </c>
    </row>
    <row r="17" spans="1:4" ht="12" customHeight="1" x14ac:dyDescent="0.25">
      <c r="A17" s="179"/>
      <c r="B17" s="9"/>
      <c r="C17" s="9"/>
      <c r="D17" s="194"/>
    </row>
    <row r="18" spans="1:4" ht="12" customHeight="1" x14ac:dyDescent="0.25">
      <c r="A18" s="179"/>
      <c r="B18" s="195" t="s">
        <v>113</v>
      </c>
      <c r="C18" s="195" t="s">
        <v>114</v>
      </c>
      <c r="D18" s="196"/>
    </row>
    <row r="19" spans="1:4" ht="12" customHeight="1" x14ac:dyDescent="0.25">
      <c r="A19" s="197" t="s">
        <v>115</v>
      </c>
      <c r="B19" s="198" t="s">
        <v>116</v>
      </c>
      <c r="C19" s="198" t="s">
        <v>116</v>
      </c>
      <c r="D19" s="198"/>
    </row>
    <row r="20" spans="1:4" ht="12" customHeight="1" x14ac:dyDescent="0.25">
      <c r="A20" s="199" t="s">
        <v>117</v>
      </c>
      <c r="B20" s="200">
        <v>218353</v>
      </c>
      <c r="C20" s="201">
        <v>217005</v>
      </c>
      <c r="D20" s="202"/>
    </row>
    <row r="21" spans="1:4" ht="12" customHeight="1" x14ac:dyDescent="0.25">
      <c r="A21" s="49" t="s">
        <v>118</v>
      </c>
      <c r="B21" s="203">
        <v>287240</v>
      </c>
      <c r="C21" s="201">
        <v>284953</v>
      </c>
      <c r="D21" s="202"/>
    </row>
    <row r="22" spans="1:4" ht="12" customHeight="1" x14ac:dyDescent="0.25">
      <c r="A22" s="192" t="s">
        <v>119</v>
      </c>
      <c r="B22" s="203">
        <v>305362</v>
      </c>
      <c r="C22" s="201">
        <v>299214</v>
      </c>
      <c r="D22" s="202"/>
    </row>
    <row r="23" spans="1:4" ht="12" customHeight="1" x14ac:dyDescent="0.25">
      <c r="A23" s="49" t="s">
        <v>47</v>
      </c>
      <c r="B23" s="203">
        <v>120428.022</v>
      </c>
      <c r="C23" s="201">
        <v>120225.2623</v>
      </c>
      <c r="D23" s="202"/>
    </row>
    <row r="24" spans="1:4" ht="12" customHeight="1" x14ac:dyDescent="0.25">
      <c r="A24" s="49"/>
      <c r="B24" s="204"/>
      <c r="C24" s="204"/>
      <c r="D24" s="204"/>
    </row>
    <row r="25" spans="1:4" ht="12" customHeight="1" x14ac:dyDescent="0.25">
      <c r="A25" s="49"/>
      <c r="B25" s="164" t="s">
        <v>103</v>
      </c>
      <c r="C25" s="164" t="s">
        <v>103</v>
      </c>
      <c r="D25" s="204"/>
    </row>
    <row r="26" spans="1:4" ht="12" customHeight="1" x14ac:dyDescent="0.25">
      <c r="A26" s="197" t="s">
        <v>22</v>
      </c>
      <c r="B26" s="166" t="s">
        <v>3</v>
      </c>
      <c r="C26" s="164" t="s">
        <v>4</v>
      </c>
      <c r="D26" s="205"/>
    </row>
    <row r="27" spans="1:4" ht="12" customHeight="1" x14ac:dyDescent="0.25">
      <c r="A27" s="192" t="s">
        <v>84</v>
      </c>
      <c r="B27" s="206">
        <v>0.16200000000000001</v>
      </c>
      <c r="C27" s="207">
        <v>0.15800428296095001</v>
      </c>
      <c r="D27" s="208"/>
    </row>
    <row r="28" spans="1:4" ht="12" customHeight="1" x14ac:dyDescent="0.25">
      <c r="A28" s="49" t="s">
        <v>85</v>
      </c>
      <c r="B28" s="203">
        <v>13622.5307881094</v>
      </c>
      <c r="C28" s="201">
        <v>13131.9967244254</v>
      </c>
      <c r="D28" s="202"/>
    </row>
    <row r="29" spans="1:4" ht="12" customHeight="1" x14ac:dyDescent="0.25">
      <c r="A29" s="192" t="s">
        <v>86</v>
      </c>
      <c r="B29" s="209">
        <v>0.121</v>
      </c>
      <c r="C29" s="210">
        <v>0.118877773006794</v>
      </c>
      <c r="D29" s="211"/>
    </row>
    <row r="30" spans="1:4" ht="12" customHeight="1" x14ac:dyDescent="0.25">
      <c r="A30" s="49" t="s">
        <v>87</v>
      </c>
      <c r="B30" s="203">
        <v>18168.436195996899</v>
      </c>
      <c r="C30" s="201">
        <v>17454.160469255999</v>
      </c>
      <c r="D30" s="202"/>
    </row>
    <row r="31" spans="1:4" ht="12" customHeight="1" x14ac:dyDescent="0.25">
      <c r="A31" s="26" t="s">
        <v>27</v>
      </c>
      <c r="B31" s="212">
        <v>0.60371304148521698</v>
      </c>
      <c r="C31" s="213">
        <v>0.62012913457181695</v>
      </c>
      <c r="D31" s="214"/>
    </row>
    <row r="32" spans="1:4" ht="12" customHeight="1" x14ac:dyDescent="0.25">
      <c r="A32" s="182" t="s">
        <v>28</v>
      </c>
      <c r="B32" s="215">
        <v>16.861696844620798</v>
      </c>
      <c r="C32" s="185">
        <v>21.454923709172</v>
      </c>
      <c r="D32" s="216"/>
    </row>
    <row r="33" spans="1:4" ht="12" customHeight="1" x14ac:dyDescent="0.25">
      <c r="A33" s="182" t="s">
        <v>120</v>
      </c>
      <c r="B33" s="217">
        <v>2.9899999999999999E-2</v>
      </c>
      <c r="C33" s="218">
        <v>0.03</v>
      </c>
      <c r="D33" s="216"/>
    </row>
    <row r="34" spans="1:4" ht="12" customHeight="1" x14ac:dyDescent="0.25">
      <c r="A34" s="219"/>
      <c r="B34" s="216"/>
      <c r="C34" s="216"/>
      <c r="D34" s="220"/>
    </row>
    <row r="35" spans="1:4" ht="12" customHeight="1" x14ac:dyDescent="0.25">
      <c r="A35" s="221" t="s">
        <v>121</v>
      </c>
      <c r="B35" s="165" t="s">
        <v>5</v>
      </c>
      <c r="C35" s="165" t="s">
        <v>5</v>
      </c>
      <c r="D35" s="167" t="s">
        <v>6</v>
      </c>
    </row>
    <row r="36" spans="1:4" ht="12" customHeight="1" x14ac:dyDescent="0.25">
      <c r="A36" s="192" t="s">
        <v>122</v>
      </c>
      <c r="B36" s="170">
        <v>4054</v>
      </c>
      <c r="C36" s="171">
        <v>4159</v>
      </c>
      <c r="D36" s="172">
        <v>-2.54868958884347</v>
      </c>
    </row>
    <row r="37" spans="1:4" ht="12" customHeight="1" x14ac:dyDescent="0.25">
      <c r="A37" s="49" t="s">
        <v>123</v>
      </c>
      <c r="B37" s="14">
        <v>3754</v>
      </c>
      <c r="C37" s="15">
        <v>3592</v>
      </c>
      <c r="D37" s="185">
        <v>4.53786191536748</v>
      </c>
    </row>
    <row r="38" spans="1:4" ht="12" customHeight="1" x14ac:dyDescent="0.25">
      <c r="A38" s="192" t="s">
        <v>124</v>
      </c>
      <c r="B38" s="174">
        <v>918</v>
      </c>
      <c r="C38" s="175">
        <v>1077</v>
      </c>
      <c r="D38" s="189">
        <v>-14.6703806870938</v>
      </c>
    </row>
    <row r="39" spans="1:4" ht="12" customHeight="1" x14ac:dyDescent="0.25">
      <c r="A39" s="176" t="s">
        <v>107</v>
      </c>
      <c r="B39" s="180">
        <v>8726</v>
      </c>
      <c r="C39" s="181">
        <v>8828</v>
      </c>
      <c r="D39" s="222">
        <v>-1.1554145899410999</v>
      </c>
    </row>
    <row r="40" spans="1:4" ht="12" customHeight="1" x14ac:dyDescent="0.25">
      <c r="A40" s="179"/>
      <c r="B40" s="223"/>
      <c r="C40" s="223"/>
      <c r="D40" s="224"/>
    </row>
    <row r="41" spans="1:4" ht="12" customHeight="1" x14ac:dyDescent="0.25">
      <c r="A41" s="219"/>
      <c r="B41" s="195" t="s">
        <v>113</v>
      </c>
      <c r="C41" s="195" t="s">
        <v>114</v>
      </c>
      <c r="D41" s="196"/>
    </row>
    <row r="42" spans="1:4" ht="25.5" x14ac:dyDescent="0.25">
      <c r="A42" s="225" t="s">
        <v>125</v>
      </c>
      <c r="B42" s="226" t="s">
        <v>116</v>
      </c>
      <c r="C42" s="226" t="s">
        <v>116</v>
      </c>
      <c r="D42" s="165"/>
    </row>
    <row r="43" spans="1:4" ht="12" customHeight="1" x14ac:dyDescent="0.25">
      <c r="A43" s="192" t="s">
        <v>122</v>
      </c>
      <c r="B43" s="227">
        <v>137000</v>
      </c>
      <c r="C43" s="228">
        <v>136800</v>
      </c>
      <c r="D43" s="229"/>
    </row>
    <row r="44" spans="1:4" ht="12" customHeight="1" x14ac:dyDescent="0.25">
      <c r="A44" s="49" t="s">
        <v>123</v>
      </c>
      <c r="B44" s="230">
        <v>67900</v>
      </c>
      <c r="C44" s="231">
        <v>65100</v>
      </c>
      <c r="D44" s="202"/>
    </row>
    <row r="45" spans="1:4" ht="12" customHeight="1" x14ac:dyDescent="0.25">
      <c r="A45" s="192" t="s">
        <v>124</v>
      </c>
      <c r="B45" s="232">
        <v>13500</v>
      </c>
      <c r="C45" s="233">
        <v>15100</v>
      </c>
      <c r="D45" s="202"/>
    </row>
    <row r="46" spans="1:4" ht="25.5" x14ac:dyDescent="0.25">
      <c r="A46" s="234" t="s">
        <v>126</v>
      </c>
      <c r="B46" s="235">
        <v>218353</v>
      </c>
      <c r="C46" s="236">
        <v>217005</v>
      </c>
      <c r="D46" s="237"/>
    </row>
    <row r="47" spans="1:4" ht="12" customHeight="1" x14ac:dyDescent="0.25">
      <c r="A47" s="219"/>
      <c r="B47" s="216"/>
      <c r="C47" s="216"/>
      <c r="D47" s="216"/>
    </row>
    <row r="48" spans="1:4" ht="12" customHeight="1" x14ac:dyDescent="0.25">
      <c r="A48" s="225" t="s">
        <v>127</v>
      </c>
      <c r="B48" s="165"/>
      <c r="C48" s="165"/>
      <c r="D48" s="165"/>
    </row>
    <row r="49" spans="1:4" ht="12" customHeight="1" x14ac:dyDescent="0.25">
      <c r="A49" s="192" t="s">
        <v>122</v>
      </c>
      <c r="B49" s="227">
        <v>151300</v>
      </c>
      <c r="C49" s="238">
        <v>145800</v>
      </c>
      <c r="D49" s="229"/>
    </row>
    <row r="50" spans="1:4" ht="12" customHeight="1" x14ac:dyDescent="0.25">
      <c r="A50" s="49" t="s">
        <v>123</v>
      </c>
      <c r="B50" s="239">
        <v>124400</v>
      </c>
      <c r="C50" s="240">
        <v>122200</v>
      </c>
      <c r="D50" s="202"/>
    </row>
    <row r="51" spans="1:4" ht="12" customHeight="1" x14ac:dyDescent="0.25">
      <c r="A51" s="192" t="s">
        <v>124</v>
      </c>
      <c r="B51" s="241">
        <v>29700</v>
      </c>
      <c r="C51" s="242">
        <v>31200</v>
      </c>
      <c r="D51" s="202"/>
    </row>
    <row r="52" spans="1:4" ht="12" customHeight="1" x14ac:dyDescent="0.25">
      <c r="A52" s="234" t="s">
        <v>128</v>
      </c>
      <c r="B52" s="235">
        <v>305362</v>
      </c>
      <c r="C52" s="243">
        <v>299214</v>
      </c>
      <c r="D52" s="237"/>
    </row>
  </sheetData>
  <customSheetViews>
    <customSheetView guid="{37C7900E-A9E4-46D4-957E-4F0D3238D226}" showGridLines="0">
      <selection activeCell="C26" sqref="C26"/>
      <pageMargins left="0.7" right="0.7" top="0.75" bottom="0.75" header="0.3" footer="0.3"/>
    </customSheetView>
    <customSheetView guid="{635B953B-EC53-4210-A9C0-1ADB78531C99}" showGridLines="0">
      <selection activeCell="J26" sqref="J26"/>
      <pageMargins left="0.7" right="0.7" top="0.75" bottom="0.75" header="0.3" footer="0.3"/>
    </customSheetView>
  </customSheetViews>
  <mergeCells count="1">
    <mergeCell ref="A1:A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/>
  </sheetViews>
  <sheetFormatPr defaultRowHeight="15" x14ac:dyDescent="0.25"/>
  <cols>
    <col min="1" max="1" width="67.5703125" customWidth="1"/>
    <col min="2" max="3" width="10.140625" customWidth="1"/>
    <col min="257" max="257" width="67.5703125" customWidth="1"/>
    <col min="258" max="259" width="10.140625" customWidth="1"/>
    <col min="513" max="513" width="67.5703125" customWidth="1"/>
    <col min="514" max="515" width="10.140625" customWidth="1"/>
    <col min="769" max="769" width="67.5703125" customWidth="1"/>
    <col min="770" max="771" width="10.140625" customWidth="1"/>
    <col min="1025" max="1025" width="67.5703125" customWidth="1"/>
    <col min="1026" max="1027" width="10.140625" customWidth="1"/>
    <col min="1281" max="1281" width="67.5703125" customWidth="1"/>
    <col min="1282" max="1283" width="10.140625" customWidth="1"/>
    <col min="1537" max="1537" width="67.5703125" customWidth="1"/>
    <col min="1538" max="1539" width="10.140625" customWidth="1"/>
    <col min="1793" max="1793" width="67.5703125" customWidth="1"/>
    <col min="1794" max="1795" width="10.140625" customWidth="1"/>
    <col min="2049" max="2049" width="67.5703125" customWidth="1"/>
    <col min="2050" max="2051" width="10.140625" customWidth="1"/>
    <col min="2305" max="2305" width="67.5703125" customWidth="1"/>
    <col min="2306" max="2307" width="10.140625" customWidth="1"/>
    <col min="2561" max="2561" width="67.5703125" customWidth="1"/>
    <col min="2562" max="2563" width="10.140625" customWidth="1"/>
    <col min="2817" max="2817" width="67.5703125" customWidth="1"/>
    <col min="2818" max="2819" width="10.140625" customWidth="1"/>
    <col min="3073" max="3073" width="67.5703125" customWidth="1"/>
    <col min="3074" max="3075" width="10.140625" customWidth="1"/>
    <col min="3329" max="3329" width="67.5703125" customWidth="1"/>
    <col min="3330" max="3331" width="10.140625" customWidth="1"/>
    <col min="3585" max="3585" width="67.5703125" customWidth="1"/>
    <col min="3586" max="3587" width="10.140625" customWidth="1"/>
    <col min="3841" max="3841" width="67.5703125" customWidth="1"/>
    <col min="3842" max="3843" width="10.140625" customWidth="1"/>
    <col min="4097" max="4097" width="67.5703125" customWidth="1"/>
    <col min="4098" max="4099" width="10.140625" customWidth="1"/>
    <col min="4353" max="4353" width="67.5703125" customWidth="1"/>
    <col min="4354" max="4355" width="10.140625" customWidth="1"/>
    <col min="4609" max="4609" width="67.5703125" customWidth="1"/>
    <col min="4610" max="4611" width="10.140625" customWidth="1"/>
    <col min="4865" max="4865" width="67.5703125" customWidth="1"/>
    <col min="4866" max="4867" width="10.140625" customWidth="1"/>
    <col min="5121" max="5121" width="67.5703125" customWidth="1"/>
    <col min="5122" max="5123" width="10.140625" customWidth="1"/>
    <col min="5377" max="5377" width="67.5703125" customWidth="1"/>
    <col min="5378" max="5379" width="10.140625" customWidth="1"/>
    <col min="5633" max="5633" width="67.5703125" customWidth="1"/>
    <col min="5634" max="5635" width="10.140625" customWidth="1"/>
    <col min="5889" max="5889" width="67.5703125" customWidth="1"/>
    <col min="5890" max="5891" width="10.140625" customWidth="1"/>
    <col min="6145" max="6145" width="67.5703125" customWidth="1"/>
    <col min="6146" max="6147" width="10.140625" customWidth="1"/>
    <col min="6401" max="6401" width="67.5703125" customWidth="1"/>
    <col min="6402" max="6403" width="10.140625" customWidth="1"/>
    <col min="6657" max="6657" width="67.5703125" customWidth="1"/>
    <col min="6658" max="6659" width="10.140625" customWidth="1"/>
    <col min="6913" max="6913" width="67.5703125" customWidth="1"/>
    <col min="6914" max="6915" width="10.140625" customWidth="1"/>
    <col min="7169" max="7169" width="67.5703125" customWidth="1"/>
    <col min="7170" max="7171" width="10.140625" customWidth="1"/>
    <col min="7425" max="7425" width="67.5703125" customWidth="1"/>
    <col min="7426" max="7427" width="10.140625" customWidth="1"/>
    <col min="7681" max="7681" width="67.5703125" customWidth="1"/>
    <col min="7682" max="7683" width="10.140625" customWidth="1"/>
    <col min="7937" max="7937" width="67.5703125" customWidth="1"/>
    <col min="7938" max="7939" width="10.140625" customWidth="1"/>
    <col min="8193" max="8193" width="67.5703125" customWidth="1"/>
    <col min="8194" max="8195" width="10.140625" customWidth="1"/>
    <col min="8449" max="8449" width="67.5703125" customWidth="1"/>
    <col min="8450" max="8451" width="10.140625" customWidth="1"/>
    <col min="8705" max="8705" width="67.5703125" customWidth="1"/>
    <col min="8706" max="8707" width="10.140625" customWidth="1"/>
    <col min="8961" max="8961" width="67.5703125" customWidth="1"/>
    <col min="8962" max="8963" width="10.140625" customWidth="1"/>
    <col min="9217" max="9217" width="67.5703125" customWidth="1"/>
    <col min="9218" max="9219" width="10.140625" customWidth="1"/>
    <col min="9473" max="9473" width="67.5703125" customWidth="1"/>
    <col min="9474" max="9475" width="10.140625" customWidth="1"/>
    <col min="9729" max="9729" width="67.5703125" customWidth="1"/>
    <col min="9730" max="9731" width="10.140625" customWidth="1"/>
    <col min="9985" max="9985" width="67.5703125" customWidth="1"/>
    <col min="9986" max="9987" width="10.140625" customWidth="1"/>
    <col min="10241" max="10241" width="67.5703125" customWidth="1"/>
    <col min="10242" max="10243" width="10.140625" customWidth="1"/>
    <col min="10497" max="10497" width="67.5703125" customWidth="1"/>
    <col min="10498" max="10499" width="10.140625" customWidth="1"/>
    <col min="10753" max="10753" width="67.5703125" customWidth="1"/>
    <col min="10754" max="10755" width="10.140625" customWidth="1"/>
    <col min="11009" max="11009" width="67.5703125" customWidth="1"/>
    <col min="11010" max="11011" width="10.140625" customWidth="1"/>
    <col min="11265" max="11265" width="67.5703125" customWidth="1"/>
    <col min="11266" max="11267" width="10.140625" customWidth="1"/>
    <col min="11521" max="11521" width="67.5703125" customWidth="1"/>
    <col min="11522" max="11523" width="10.140625" customWidth="1"/>
    <col min="11777" max="11777" width="67.5703125" customWidth="1"/>
    <col min="11778" max="11779" width="10.140625" customWidth="1"/>
    <col min="12033" max="12033" width="67.5703125" customWidth="1"/>
    <col min="12034" max="12035" width="10.140625" customWidth="1"/>
    <col min="12289" max="12289" width="67.5703125" customWidth="1"/>
    <col min="12290" max="12291" width="10.140625" customWidth="1"/>
    <col min="12545" max="12545" width="67.5703125" customWidth="1"/>
    <col min="12546" max="12547" width="10.140625" customWidth="1"/>
    <col min="12801" max="12801" width="67.5703125" customWidth="1"/>
    <col min="12802" max="12803" width="10.140625" customWidth="1"/>
    <col min="13057" max="13057" width="67.5703125" customWidth="1"/>
    <col min="13058" max="13059" width="10.140625" customWidth="1"/>
    <col min="13313" max="13313" width="67.5703125" customWidth="1"/>
    <col min="13314" max="13315" width="10.140625" customWidth="1"/>
    <col min="13569" max="13569" width="67.5703125" customWidth="1"/>
    <col min="13570" max="13571" width="10.140625" customWidth="1"/>
    <col min="13825" max="13825" width="67.5703125" customWidth="1"/>
    <col min="13826" max="13827" width="10.140625" customWidth="1"/>
    <col min="14081" max="14081" width="67.5703125" customWidth="1"/>
    <col min="14082" max="14083" width="10.140625" customWidth="1"/>
    <col min="14337" max="14337" width="67.5703125" customWidth="1"/>
    <col min="14338" max="14339" width="10.140625" customWidth="1"/>
    <col min="14593" max="14593" width="67.5703125" customWidth="1"/>
    <col min="14594" max="14595" width="10.140625" customWidth="1"/>
    <col min="14849" max="14849" width="67.5703125" customWidth="1"/>
    <col min="14850" max="14851" width="10.140625" customWidth="1"/>
    <col min="15105" max="15105" width="67.5703125" customWidth="1"/>
    <col min="15106" max="15107" width="10.140625" customWidth="1"/>
    <col min="15361" max="15361" width="67.5703125" customWidth="1"/>
    <col min="15362" max="15363" width="10.140625" customWidth="1"/>
    <col min="15617" max="15617" width="67.5703125" customWidth="1"/>
    <col min="15618" max="15619" width="10.140625" customWidth="1"/>
    <col min="15873" max="15873" width="67.5703125" customWidth="1"/>
    <col min="15874" max="15875" width="10.140625" customWidth="1"/>
    <col min="16129" max="16129" width="67.5703125" customWidth="1"/>
    <col min="16130" max="16131" width="10.140625" customWidth="1"/>
  </cols>
  <sheetData>
    <row r="1" spans="1:3" ht="15.75" x14ac:dyDescent="0.25">
      <c r="A1" s="791" t="s">
        <v>688</v>
      </c>
      <c r="B1" s="730"/>
      <c r="C1" s="730"/>
    </row>
    <row r="2" spans="1:3" x14ac:dyDescent="0.25">
      <c r="A2" s="699" t="s">
        <v>689</v>
      </c>
      <c r="B2" s="692" t="s">
        <v>690</v>
      </c>
      <c r="C2" s="692" t="s">
        <v>690</v>
      </c>
    </row>
    <row r="3" spans="1:3" x14ac:dyDescent="0.25">
      <c r="A3" s="694" t="s">
        <v>293</v>
      </c>
      <c r="B3" s="692" t="s">
        <v>3</v>
      </c>
      <c r="C3" s="692" t="s">
        <v>4</v>
      </c>
    </row>
    <row r="4" spans="1:3" x14ac:dyDescent="0.25">
      <c r="A4" s="837" t="s">
        <v>293</v>
      </c>
      <c r="B4" s="463" t="s">
        <v>149</v>
      </c>
      <c r="C4" s="463" t="s">
        <v>149</v>
      </c>
    </row>
    <row r="5" spans="1:3" x14ac:dyDescent="0.25">
      <c r="A5" s="694" t="s">
        <v>691</v>
      </c>
      <c r="B5" s="696">
        <v>-394</v>
      </c>
      <c r="C5" s="697">
        <v>-174</v>
      </c>
    </row>
    <row r="6" spans="1:3" x14ac:dyDescent="0.25">
      <c r="A6" s="837" t="s">
        <v>692</v>
      </c>
      <c r="B6" s="838">
        <v>70</v>
      </c>
      <c r="C6" s="839">
        <v>54</v>
      </c>
    </row>
    <row r="7" spans="1:3" x14ac:dyDescent="0.25">
      <c r="A7" s="938" t="s">
        <v>779</v>
      </c>
      <c r="B7" s="843">
        <v>-324</v>
      </c>
      <c r="C7" s="844">
        <v>-120</v>
      </c>
    </row>
    <row r="8" spans="1:3" x14ac:dyDescent="0.25">
      <c r="A8" s="699" t="s">
        <v>693</v>
      </c>
      <c r="B8" s="700">
        <v>16687</v>
      </c>
      <c r="C8" s="702">
        <v>16329</v>
      </c>
    </row>
    <row r="9" spans="1:3" x14ac:dyDescent="0.25">
      <c r="A9" s="837" t="s">
        <v>694</v>
      </c>
      <c r="B9" s="838">
        <v>367</v>
      </c>
      <c r="C9" s="839">
        <v>296</v>
      </c>
    </row>
    <row r="10" spans="1:3" x14ac:dyDescent="0.25">
      <c r="A10" s="845" t="s">
        <v>695</v>
      </c>
      <c r="B10" s="843">
        <v>17054</v>
      </c>
      <c r="C10" s="844">
        <v>16625</v>
      </c>
    </row>
    <row r="11" spans="1:3" x14ac:dyDescent="0.25">
      <c r="A11" s="694" t="s">
        <v>696</v>
      </c>
      <c r="B11" s="792">
        <v>-1.9</v>
      </c>
      <c r="C11" s="793">
        <v>-0.7</v>
      </c>
    </row>
    <row r="12" spans="1:3" x14ac:dyDescent="0.25">
      <c r="A12" s="694" t="s">
        <v>697</v>
      </c>
      <c r="B12" s="792">
        <v>-1.9</v>
      </c>
      <c r="C12" s="793">
        <v>-0.7</v>
      </c>
    </row>
  </sheetData>
  <pageMargins left="0.7" right="0.7" top="0.75" bottom="0.75" header="0.3" footer="0.3"/>
  <pageSetup paperSize="9" scale="9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zoomScaleNormal="100" workbookViewId="0"/>
  </sheetViews>
  <sheetFormatPr defaultRowHeight="15" x14ac:dyDescent="0.25"/>
  <cols>
    <col min="1" max="1" width="34.85546875" customWidth="1"/>
    <col min="2" max="3" width="12.5703125" customWidth="1"/>
    <col min="4" max="4" width="2.5703125" style="798" customWidth="1"/>
    <col min="5" max="6" width="12.5703125" customWidth="1"/>
    <col min="257" max="257" width="34.85546875" customWidth="1"/>
    <col min="258" max="259" width="12.5703125" customWidth="1"/>
    <col min="260" max="260" width="2.5703125" customWidth="1"/>
    <col min="261" max="262" width="12.5703125" customWidth="1"/>
    <col min="513" max="513" width="34.85546875" customWidth="1"/>
    <col min="514" max="515" width="12.5703125" customWidth="1"/>
    <col min="516" max="516" width="2.5703125" customWidth="1"/>
    <col min="517" max="518" width="12.5703125" customWidth="1"/>
    <col min="769" max="769" width="34.85546875" customWidth="1"/>
    <col min="770" max="771" width="12.5703125" customWidth="1"/>
    <col min="772" max="772" width="2.5703125" customWidth="1"/>
    <col min="773" max="774" width="12.5703125" customWidth="1"/>
    <col min="1025" max="1025" width="34.85546875" customWidth="1"/>
    <col min="1026" max="1027" width="12.5703125" customWidth="1"/>
    <col min="1028" max="1028" width="2.5703125" customWidth="1"/>
    <col min="1029" max="1030" width="12.5703125" customWidth="1"/>
    <col min="1281" max="1281" width="34.85546875" customWidth="1"/>
    <col min="1282" max="1283" width="12.5703125" customWidth="1"/>
    <col min="1284" max="1284" width="2.5703125" customWidth="1"/>
    <col min="1285" max="1286" width="12.5703125" customWidth="1"/>
    <col min="1537" max="1537" width="34.85546875" customWidth="1"/>
    <col min="1538" max="1539" width="12.5703125" customWidth="1"/>
    <col min="1540" max="1540" width="2.5703125" customWidth="1"/>
    <col min="1541" max="1542" width="12.5703125" customWidth="1"/>
    <col min="1793" max="1793" width="34.85546875" customWidth="1"/>
    <col min="1794" max="1795" width="12.5703125" customWidth="1"/>
    <col min="1796" max="1796" width="2.5703125" customWidth="1"/>
    <col min="1797" max="1798" width="12.5703125" customWidth="1"/>
    <col min="2049" max="2049" width="34.85546875" customWidth="1"/>
    <col min="2050" max="2051" width="12.5703125" customWidth="1"/>
    <col min="2052" max="2052" width="2.5703125" customWidth="1"/>
    <col min="2053" max="2054" width="12.5703125" customWidth="1"/>
    <col min="2305" max="2305" width="34.85546875" customWidth="1"/>
    <col min="2306" max="2307" width="12.5703125" customWidth="1"/>
    <col min="2308" max="2308" width="2.5703125" customWidth="1"/>
    <col min="2309" max="2310" width="12.5703125" customWidth="1"/>
    <col min="2561" max="2561" width="34.85546875" customWidth="1"/>
    <col min="2562" max="2563" width="12.5703125" customWidth="1"/>
    <col min="2564" max="2564" width="2.5703125" customWidth="1"/>
    <col min="2565" max="2566" width="12.5703125" customWidth="1"/>
    <col min="2817" max="2817" width="34.85546875" customWidth="1"/>
    <col min="2818" max="2819" width="12.5703125" customWidth="1"/>
    <col min="2820" max="2820" width="2.5703125" customWidth="1"/>
    <col min="2821" max="2822" width="12.5703125" customWidth="1"/>
    <col min="3073" max="3073" width="34.85546875" customWidth="1"/>
    <col min="3074" max="3075" width="12.5703125" customWidth="1"/>
    <col min="3076" max="3076" width="2.5703125" customWidth="1"/>
    <col min="3077" max="3078" width="12.5703125" customWidth="1"/>
    <col min="3329" max="3329" width="34.85546875" customWidth="1"/>
    <col min="3330" max="3331" width="12.5703125" customWidth="1"/>
    <col min="3332" max="3332" width="2.5703125" customWidth="1"/>
    <col min="3333" max="3334" width="12.5703125" customWidth="1"/>
    <col min="3585" max="3585" width="34.85546875" customWidth="1"/>
    <col min="3586" max="3587" width="12.5703125" customWidth="1"/>
    <col min="3588" max="3588" width="2.5703125" customWidth="1"/>
    <col min="3589" max="3590" width="12.5703125" customWidth="1"/>
    <col min="3841" max="3841" width="34.85546875" customWidth="1"/>
    <col min="3842" max="3843" width="12.5703125" customWidth="1"/>
    <col min="3844" max="3844" width="2.5703125" customWidth="1"/>
    <col min="3845" max="3846" width="12.5703125" customWidth="1"/>
    <col min="4097" max="4097" width="34.85546875" customWidth="1"/>
    <col min="4098" max="4099" width="12.5703125" customWidth="1"/>
    <col min="4100" max="4100" width="2.5703125" customWidth="1"/>
    <col min="4101" max="4102" width="12.5703125" customWidth="1"/>
    <col min="4353" max="4353" width="34.85546875" customWidth="1"/>
    <col min="4354" max="4355" width="12.5703125" customWidth="1"/>
    <col min="4356" max="4356" width="2.5703125" customWidth="1"/>
    <col min="4357" max="4358" width="12.5703125" customWidth="1"/>
    <col min="4609" max="4609" width="34.85546875" customWidth="1"/>
    <col min="4610" max="4611" width="12.5703125" customWidth="1"/>
    <col min="4612" max="4612" width="2.5703125" customWidth="1"/>
    <col min="4613" max="4614" width="12.5703125" customWidth="1"/>
    <col min="4865" max="4865" width="34.85546875" customWidth="1"/>
    <col min="4866" max="4867" width="12.5703125" customWidth="1"/>
    <col min="4868" max="4868" width="2.5703125" customWidth="1"/>
    <col min="4869" max="4870" width="12.5703125" customWidth="1"/>
    <col min="5121" max="5121" width="34.85546875" customWidth="1"/>
    <col min="5122" max="5123" width="12.5703125" customWidth="1"/>
    <col min="5124" max="5124" width="2.5703125" customWidth="1"/>
    <col min="5125" max="5126" width="12.5703125" customWidth="1"/>
    <col min="5377" max="5377" width="34.85546875" customWidth="1"/>
    <col min="5378" max="5379" width="12.5703125" customWidth="1"/>
    <col min="5380" max="5380" width="2.5703125" customWidth="1"/>
    <col min="5381" max="5382" width="12.5703125" customWidth="1"/>
    <col min="5633" max="5633" width="34.85546875" customWidth="1"/>
    <col min="5634" max="5635" width="12.5703125" customWidth="1"/>
    <col min="5636" max="5636" width="2.5703125" customWidth="1"/>
    <col min="5637" max="5638" width="12.5703125" customWidth="1"/>
    <col min="5889" max="5889" width="34.85546875" customWidth="1"/>
    <col min="5890" max="5891" width="12.5703125" customWidth="1"/>
    <col min="5892" max="5892" width="2.5703125" customWidth="1"/>
    <col min="5893" max="5894" width="12.5703125" customWidth="1"/>
    <col min="6145" max="6145" width="34.85546875" customWidth="1"/>
    <col min="6146" max="6147" width="12.5703125" customWidth="1"/>
    <col min="6148" max="6148" width="2.5703125" customWidth="1"/>
    <col min="6149" max="6150" width="12.5703125" customWidth="1"/>
    <col min="6401" max="6401" width="34.85546875" customWidth="1"/>
    <col min="6402" max="6403" width="12.5703125" customWidth="1"/>
    <col min="6404" max="6404" width="2.5703125" customWidth="1"/>
    <col min="6405" max="6406" width="12.5703125" customWidth="1"/>
    <col min="6657" max="6657" width="34.85546875" customWidth="1"/>
    <col min="6658" max="6659" width="12.5703125" customWidth="1"/>
    <col min="6660" max="6660" width="2.5703125" customWidth="1"/>
    <col min="6661" max="6662" width="12.5703125" customWidth="1"/>
    <col min="6913" max="6913" width="34.85546875" customWidth="1"/>
    <col min="6914" max="6915" width="12.5703125" customWidth="1"/>
    <col min="6916" max="6916" width="2.5703125" customWidth="1"/>
    <col min="6917" max="6918" width="12.5703125" customWidth="1"/>
    <col min="7169" max="7169" width="34.85546875" customWidth="1"/>
    <col min="7170" max="7171" width="12.5703125" customWidth="1"/>
    <col min="7172" max="7172" width="2.5703125" customWidth="1"/>
    <col min="7173" max="7174" width="12.5703125" customWidth="1"/>
    <col min="7425" max="7425" width="34.85546875" customWidth="1"/>
    <col min="7426" max="7427" width="12.5703125" customWidth="1"/>
    <col min="7428" max="7428" width="2.5703125" customWidth="1"/>
    <col min="7429" max="7430" width="12.5703125" customWidth="1"/>
    <col min="7681" max="7681" width="34.85546875" customWidth="1"/>
    <col min="7682" max="7683" width="12.5703125" customWidth="1"/>
    <col min="7684" max="7684" width="2.5703125" customWidth="1"/>
    <col min="7685" max="7686" width="12.5703125" customWidth="1"/>
    <col min="7937" max="7937" width="34.85546875" customWidth="1"/>
    <col min="7938" max="7939" width="12.5703125" customWidth="1"/>
    <col min="7940" max="7940" width="2.5703125" customWidth="1"/>
    <col min="7941" max="7942" width="12.5703125" customWidth="1"/>
    <col min="8193" max="8193" width="34.85546875" customWidth="1"/>
    <col min="8194" max="8195" width="12.5703125" customWidth="1"/>
    <col min="8196" max="8196" width="2.5703125" customWidth="1"/>
    <col min="8197" max="8198" width="12.5703125" customWidth="1"/>
    <col min="8449" max="8449" width="34.85546875" customWidth="1"/>
    <col min="8450" max="8451" width="12.5703125" customWidth="1"/>
    <col min="8452" max="8452" width="2.5703125" customWidth="1"/>
    <col min="8453" max="8454" width="12.5703125" customWidth="1"/>
    <col min="8705" max="8705" width="34.85546875" customWidth="1"/>
    <col min="8706" max="8707" width="12.5703125" customWidth="1"/>
    <col min="8708" max="8708" width="2.5703125" customWidth="1"/>
    <col min="8709" max="8710" width="12.5703125" customWidth="1"/>
    <col min="8961" max="8961" width="34.85546875" customWidth="1"/>
    <col min="8962" max="8963" width="12.5703125" customWidth="1"/>
    <col min="8964" max="8964" width="2.5703125" customWidth="1"/>
    <col min="8965" max="8966" width="12.5703125" customWidth="1"/>
    <col min="9217" max="9217" width="34.85546875" customWidth="1"/>
    <col min="9218" max="9219" width="12.5703125" customWidth="1"/>
    <col min="9220" max="9220" width="2.5703125" customWidth="1"/>
    <col min="9221" max="9222" width="12.5703125" customWidth="1"/>
    <col min="9473" max="9473" width="34.85546875" customWidth="1"/>
    <col min="9474" max="9475" width="12.5703125" customWidth="1"/>
    <col min="9476" max="9476" width="2.5703125" customWidth="1"/>
    <col min="9477" max="9478" width="12.5703125" customWidth="1"/>
    <col min="9729" max="9729" width="34.85546875" customWidth="1"/>
    <col min="9730" max="9731" width="12.5703125" customWidth="1"/>
    <col min="9732" max="9732" width="2.5703125" customWidth="1"/>
    <col min="9733" max="9734" width="12.5703125" customWidth="1"/>
    <col min="9985" max="9985" width="34.85546875" customWidth="1"/>
    <col min="9986" max="9987" width="12.5703125" customWidth="1"/>
    <col min="9988" max="9988" width="2.5703125" customWidth="1"/>
    <col min="9989" max="9990" width="12.5703125" customWidth="1"/>
    <col min="10241" max="10241" width="34.85546875" customWidth="1"/>
    <col min="10242" max="10243" width="12.5703125" customWidth="1"/>
    <col min="10244" max="10244" width="2.5703125" customWidth="1"/>
    <col min="10245" max="10246" width="12.5703125" customWidth="1"/>
    <col min="10497" max="10497" width="34.85546875" customWidth="1"/>
    <col min="10498" max="10499" width="12.5703125" customWidth="1"/>
    <col min="10500" max="10500" width="2.5703125" customWidth="1"/>
    <col min="10501" max="10502" width="12.5703125" customWidth="1"/>
    <col min="10753" max="10753" width="34.85546875" customWidth="1"/>
    <col min="10754" max="10755" width="12.5703125" customWidth="1"/>
    <col min="10756" max="10756" width="2.5703125" customWidth="1"/>
    <col min="10757" max="10758" width="12.5703125" customWidth="1"/>
    <col min="11009" max="11009" width="34.85546875" customWidth="1"/>
    <col min="11010" max="11011" width="12.5703125" customWidth="1"/>
    <col min="11012" max="11012" width="2.5703125" customWidth="1"/>
    <col min="11013" max="11014" width="12.5703125" customWidth="1"/>
    <col min="11265" max="11265" width="34.85546875" customWidth="1"/>
    <col min="11266" max="11267" width="12.5703125" customWidth="1"/>
    <col min="11268" max="11268" width="2.5703125" customWidth="1"/>
    <col min="11269" max="11270" width="12.5703125" customWidth="1"/>
    <col min="11521" max="11521" width="34.85546875" customWidth="1"/>
    <col min="11522" max="11523" width="12.5703125" customWidth="1"/>
    <col min="11524" max="11524" width="2.5703125" customWidth="1"/>
    <col min="11525" max="11526" width="12.5703125" customWidth="1"/>
    <col min="11777" max="11777" width="34.85546875" customWidth="1"/>
    <col min="11778" max="11779" width="12.5703125" customWidth="1"/>
    <col min="11780" max="11780" width="2.5703125" customWidth="1"/>
    <col min="11781" max="11782" width="12.5703125" customWidth="1"/>
    <col min="12033" max="12033" width="34.85546875" customWidth="1"/>
    <col min="12034" max="12035" width="12.5703125" customWidth="1"/>
    <col min="12036" max="12036" width="2.5703125" customWidth="1"/>
    <col min="12037" max="12038" width="12.5703125" customWidth="1"/>
    <col min="12289" max="12289" width="34.85546875" customWidth="1"/>
    <col min="12290" max="12291" width="12.5703125" customWidth="1"/>
    <col min="12292" max="12292" width="2.5703125" customWidth="1"/>
    <col min="12293" max="12294" width="12.5703125" customWidth="1"/>
    <col min="12545" max="12545" width="34.85546875" customWidth="1"/>
    <col min="12546" max="12547" width="12.5703125" customWidth="1"/>
    <col min="12548" max="12548" width="2.5703125" customWidth="1"/>
    <col min="12549" max="12550" width="12.5703125" customWidth="1"/>
    <col min="12801" max="12801" width="34.85546875" customWidth="1"/>
    <col min="12802" max="12803" width="12.5703125" customWidth="1"/>
    <col min="12804" max="12804" width="2.5703125" customWidth="1"/>
    <col min="12805" max="12806" width="12.5703125" customWidth="1"/>
    <col min="13057" max="13057" width="34.85546875" customWidth="1"/>
    <col min="13058" max="13059" width="12.5703125" customWidth="1"/>
    <col min="13060" max="13060" width="2.5703125" customWidth="1"/>
    <col min="13061" max="13062" width="12.5703125" customWidth="1"/>
    <col min="13313" max="13313" width="34.85546875" customWidth="1"/>
    <col min="13314" max="13315" width="12.5703125" customWidth="1"/>
    <col min="13316" max="13316" width="2.5703125" customWidth="1"/>
    <col min="13317" max="13318" width="12.5703125" customWidth="1"/>
    <col min="13569" max="13569" width="34.85546875" customWidth="1"/>
    <col min="13570" max="13571" width="12.5703125" customWidth="1"/>
    <col min="13572" max="13572" width="2.5703125" customWidth="1"/>
    <col min="13573" max="13574" width="12.5703125" customWidth="1"/>
    <col min="13825" max="13825" width="34.85546875" customWidth="1"/>
    <col min="13826" max="13827" width="12.5703125" customWidth="1"/>
    <col min="13828" max="13828" width="2.5703125" customWidth="1"/>
    <col min="13829" max="13830" width="12.5703125" customWidth="1"/>
    <col min="14081" max="14081" width="34.85546875" customWidth="1"/>
    <col min="14082" max="14083" width="12.5703125" customWidth="1"/>
    <col min="14084" max="14084" width="2.5703125" customWidth="1"/>
    <col min="14085" max="14086" width="12.5703125" customWidth="1"/>
    <col min="14337" max="14337" width="34.85546875" customWidth="1"/>
    <col min="14338" max="14339" width="12.5703125" customWidth="1"/>
    <col min="14340" max="14340" width="2.5703125" customWidth="1"/>
    <col min="14341" max="14342" width="12.5703125" customWidth="1"/>
    <col min="14593" max="14593" width="34.85546875" customWidth="1"/>
    <col min="14594" max="14595" width="12.5703125" customWidth="1"/>
    <col min="14596" max="14596" width="2.5703125" customWidth="1"/>
    <col min="14597" max="14598" width="12.5703125" customWidth="1"/>
    <col min="14849" max="14849" width="34.85546875" customWidth="1"/>
    <col min="14850" max="14851" width="12.5703125" customWidth="1"/>
    <col min="14852" max="14852" width="2.5703125" customWidth="1"/>
    <col min="14853" max="14854" width="12.5703125" customWidth="1"/>
    <col min="15105" max="15105" width="34.85546875" customWidth="1"/>
    <col min="15106" max="15107" width="12.5703125" customWidth="1"/>
    <col min="15108" max="15108" width="2.5703125" customWidth="1"/>
    <col min="15109" max="15110" width="12.5703125" customWidth="1"/>
    <col min="15361" max="15361" width="34.85546875" customWidth="1"/>
    <col min="15362" max="15363" width="12.5703125" customWidth="1"/>
    <col min="15364" max="15364" width="2.5703125" customWidth="1"/>
    <col min="15365" max="15366" width="12.5703125" customWidth="1"/>
    <col min="15617" max="15617" width="34.85546875" customWidth="1"/>
    <col min="15618" max="15619" width="12.5703125" customWidth="1"/>
    <col min="15620" max="15620" width="2.5703125" customWidth="1"/>
    <col min="15621" max="15622" width="12.5703125" customWidth="1"/>
    <col min="15873" max="15873" width="34.85546875" customWidth="1"/>
    <col min="15874" max="15875" width="12.5703125" customWidth="1"/>
    <col min="15876" max="15876" width="2.5703125" customWidth="1"/>
    <col min="15877" max="15878" width="12.5703125" customWidth="1"/>
    <col min="16129" max="16129" width="34.85546875" customWidth="1"/>
    <col min="16130" max="16131" width="12.5703125" customWidth="1"/>
    <col min="16132" max="16132" width="2.5703125" customWidth="1"/>
    <col min="16133" max="16134" width="12.5703125" customWidth="1"/>
  </cols>
  <sheetData>
    <row r="1" spans="1:9" ht="15.75" x14ac:dyDescent="0.25">
      <c r="A1" s="957" t="s">
        <v>754</v>
      </c>
      <c r="B1" s="1016" t="s">
        <v>263</v>
      </c>
      <c r="C1" s="1016"/>
      <c r="D1" s="794" t="s">
        <v>55</v>
      </c>
      <c r="E1" s="1016" t="s">
        <v>264</v>
      </c>
      <c r="F1" s="1016"/>
    </row>
    <row r="2" spans="1:9" x14ac:dyDescent="0.25">
      <c r="A2" s="973" t="s">
        <v>698</v>
      </c>
      <c r="B2" s="692" t="s">
        <v>699</v>
      </c>
      <c r="C2" s="794" t="s">
        <v>358</v>
      </c>
      <c r="D2" s="794" t="s">
        <v>55</v>
      </c>
      <c r="E2" s="692" t="s">
        <v>699</v>
      </c>
      <c r="F2" s="794" t="s">
        <v>358</v>
      </c>
      <c r="I2" s="958"/>
    </row>
    <row r="3" spans="1:9" x14ac:dyDescent="0.25">
      <c r="A3" s="925" t="s">
        <v>55</v>
      </c>
      <c r="B3" s="926" t="s">
        <v>700</v>
      </c>
      <c r="C3" s="926" t="s">
        <v>149</v>
      </c>
      <c r="D3" s="795" t="s">
        <v>55</v>
      </c>
      <c r="E3" s="926" t="s">
        <v>700</v>
      </c>
      <c r="F3" s="926" t="s">
        <v>149</v>
      </c>
    </row>
    <row r="4" spans="1:9" x14ac:dyDescent="0.25">
      <c r="A4" s="694" t="s">
        <v>701</v>
      </c>
      <c r="B4" s="974">
        <v>3.5</v>
      </c>
      <c r="C4" s="696">
        <v>578</v>
      </c>
      <c r="D4" s="796" t="s">
        <v>55</v>
      </c>
      <c r="E4" s="754">
        <v>3.5</v>
      </c>
      <c r="F4" s="697">
        <v>564</v>
      </c>
    </row>
    <row r="5" spans="1:9" x14ac:dyDescent="0.25">
      <c r="A5" s="925" t="s">
        <v>702</v>
      </c>
      <c r="B5" s="927">
        <v>3</v>
      </c>
      <c r="C5" s="928">
        <v>503</v>
      </c>
      <c r="D5" s="796" t="s">
        <v>55</v>
      </c>
      <c r="E5" s="929">
        <v>3</v>
      </c>
      <c r="F5" s="930">
        <v>493</v>
      </c>
    </row>
    <row r="6" spans="1:9" x14ac:dyDescent="0.25">
      <c r="A6" s="699" t="s">
        <v>358</v>
      </c>
      <c r="B6" s="756">
        <v>6.5</v>
      </c>
      <c r="C6" s="700">
        <v>1081</v>
      </c>
      <c r="D6" s="797" t="s">
        <v>55</v>
      </c>
      <c r="E6" s="755">
        <v>6.5</v>
      </c>
      <c r="F6" s="702">
        <v>1057</v>
      </c>
    </row>
  </sheetData>
  <mergeCells count="2">
    <mergeCell ref="B1:C1"/>
    <mergeCell ref="E1:F1"/>
  </mergeCells>
  <pageMargins left="0.7" right="0.7" top="0.75" bottom="0.75" header="0.3" footer="0.3"/>
  <pageSetup paperSize="9" scale="9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/>
  </sheetViews>
  <sheetFormatPr defaultRowHeight="15" x14ac:dyDescent="0.25"/>
  <cols>
    <col min="1" max="1" width="57.42578125" customWidth="1"/>
    <col min="2" max="2" width="15.42578125" customWidth="1"/>
    <col min="3" max="3" width="11.5703125" customWidth="1"/>
    <col min="257" max="257" width="57.42578125" customWidth="1"/>
    <col min="258" max="258" width="15.42578125" customWidth="1"/>
    <col min="259" max="259" width="11.5703125" customWidth="1"/>
    <col min="513" max="513" width="57.42578125" customWidth="1"/>
    <col min="514" max="514" width="15.42578125" customWidth="1"/>
    <col min="515" max="515" width="11.5703125" customWidth="1"/>
    <col min="769" max="769" width="57.42578125" customWidth="1"/>
    <col min="770" max="770" width="15.42578125" customWidth="1"/>
    <col min="771" max="771" width="11.5703125" customWidth="1"/>
    <col min="1025" max="1025" width="57.42578125" customWidth="1"/>
    <col min="1026" max="1026" width="15.42578125" customWidth="1"/>
    <col min="1027" max="1027" width="11.5703125" customWidth="1"/>
    <col min="1281" max="1281" width="57.42578125" customWidth="1"/>
    <col min="1282" max="1282" width="15.42578125" customWidth="1"/>
    <col min="1283" max="1283" width="11.5703125" customWidth="1"/>
    <col min="1537" max="1537" width="57.42578125" customWidth="1"/>
    <col min="1538" max="1538" width="15.42578125" customWidth="1"/>
    <col min="1539" max="1539" width="11.5703125" customWidth="1"/>
    <col min="1793" max="1793" width="57.42578125" customWidth="1"/>
    <col min="1794" max="1794" width="15.42578125" customWidth="1"/>
    <col min="1795" max="1795" width="11.5703125" customWidth="1"/>
    <col min="2049" max="2049" width="57.42578125" customWidth="1"/>
    <col min="2050" max="2050" width="15.42578125" customWidth="1"/>
    <col min="2051" max="2051" width="11.5703125" customWidth="1"/>
    <col min="2305" max="2305" width="57.42578125" customWidth="1"/>
    <col min="2306" max="2306" width="15.42578125" customWidth="1"/>
    <col min="2307" max="2307" width="11.5703125" customWidth="1"/>
    <col min="2561" max="2561" width="57.42578125" customWidth="1"/>
    <col min="2562" max="2562" width="15.42578125" customWidth="1"/>
    <col min="2563" max="2563" width="11.5703125" customWidth="1"/>
    <col min="2817" max="2817" width="57.42578125" customWidth="1"/>
    <col min="2818" max="2818" width="15.42578125" customWidth="1"/>
    <col min="2819" max="2819" width="11.5703125" customWidth="1"/>
    <col min="3073" max="3073" width="57.42578125" customWidth="1"/>
    <col min="3074" max="3074" width="15.42578125" customWidth="1"/>
    <col min="3075" max="3075" width="11.5703125" customWidth="1"/>
    <col min="3329" max="3329" width="57.42578125" customWidth="1"/>
    <col min="3330" max="3330" width="15.42578125" customWidth="1"/>
    <col min="3331" max="3331" width="11.5703125" customWidth="1"/>
    <col min="3585" max="3585" width="57.42578125" customWidth="1"/>
    <col min="3586" max="3586" width="15.42578125" customWidth="1"/>
    <col min="3587" max="3587" width="11.5703125" customWidth="1"/>
    <col min="3841" max="3841" width="57.42578125" customWidth="1"/>
    <col min="3842" max="3842" width="15.42578125" customWidth="1"/>
    <col min="3843" max="3843" width="11.5703125" customWidth="1"/>
    <col min="4097" max="4097" width="57.42578125" customWidth="1"/>
    <col min="4098" max="4098" width="15.42578125" customWidth="1"/>
    <col min="4099" max="4099" width="11.5703125" customWidth="1"/>
    <col min="4353" max="4353" width="57.42578125" customWidth="1"/>
    <col min="4354" max="4354" width="15.42578125" customWidth="1"/>
    <col min="4355" max="4355" width="11.5703125" customWidth="1"/>
    <col min="4609" max="4609" width="57.42578125" customWidth="1"/>
    <col min="4610" max="4610" width="15.42578125" customWidth="1"/>
    <col min="4611" max="4611" width="11.5703125" customWidth="1"/>
    <col min="4865" max="4865" width="57.42578125" customWidth="1"/>
    <col min="4866" max="4866" width="15.42578125" customWidth="1"/>
    <col min="4867" max="4867" width="11.5703125" customWidth="1"/>
    <col min="5121" max="5121" width="57.42578125" customWidth="1"/>
    <col min="5122" max="5122" width="15.42578125" customWidth="1"/>
    <col min="5123" max="5123" width="11.5703125" customWidth="1"/>
    <col min="5377" max="5377" width="57.42578125" customWidth="1"/>
    <col min="5378" max="5378" width="15.42578125" customWidth="1"/>
    <col min="5379" max="5379" width="11.5703125" customWidth="1"/>
    <col min="5633" max="5633" width="57.42578125" customWidth="1"/>
    <col min="5634" max="5634" width="15.42578125" customWidth="1"/>
    <col min="5635" max="5635" width="11.5703125" customWidth="1"/>
    <col min="5889" max="5889" width="57.42578125" customWidth="1"/>
    <col min="5890" max="5890" width="15.42578125" customWidth="1"/>
    <col min="5891" max="5891" width="11.5703125" customWidth="1"/>
    <col min="6145" max="6145" width="57.42578125" customWidth="1"/>
    <col min="6146" max="6146" width="15.42578125" customWidth="1"/>
    <col min="6147" max="6147" width="11.5703125" customWidth="1"/>
    <col min="6401" max="6401" width="57.42578125" customWidth="1"/>
    <col min="6402" max="6402" width="15.42578125" customWidth="1"/>
    <col min="6403" max="6403" width="11.5703125" customWidth="1"/>
    <col min="6657" max="6657" width="57.42578125" customWidth="1"/>
    <col min="6658" max="6658" width="15.42578125" customWidth="1"/>
    <col min="6659" max="6659" width="11.5703125" customWidth="1"/>
    <col min="6913" max="6913" width="57.42578125" customWidth="1"/>
    <col min="6914" max="6914" width="15.42578125" customWidth="1"/>
    <col min="6915" max="6915" width="11.5703125" customWidth="1"/>
    <col min="7169" max="7169" width="57.42578125" customWidth="1"/>
    <col min="7170" max="7170" width="15.42578125" customWidth="1"/>
    <col min="7171" max="7171" width="11.5703125" customWidth="1"/>
    <col min="7425" max="7425" width="57.42578125" customWidth="1"/>
    <col min="7426" max="7426" width="15.42578125" customWidth="1"/>
    <col min="7427" max="7427" width="11.5703125" customWidth="1"/>
    <col min="7681" max="7681" width="57.42578125" customWidth="1"/>
    <col min="7682" max="7682" width="15.42578125" customWidth="1"/>
    <col min="7683" max="7683" width="11.5703125" customWidth="1"/>
    <col min="7937" max="7937" width="57.42578125" customWidth="1"/>
    <col min="7938" max="7938" width="15.42578125" customWidth="1"/>
    <col min="7939" max="7939" width="11.5703125" customWidth="1"/>
    <col min="8193" max="8193" width="57.42578125" customWidth="1"/>
    <col min="8194" max="8194" width="15.42578125" customWidth="1"/>
    <col min="8195" max="8195" width="11.5703125" customWidth="1"/>
    <col min="8449" max="8449" width="57.42578125" customWidth="1"/>
    <col min="8450" max="8450" width="15.42578125" customWidth="1"/>
    <col min="8451" max="8451" width="11.5703125" customWidth="1"/>
    <col min="8705" max="8705" width="57.42578125" customWidth="1"/>
    <col min="8706" max="8706" width="15.42578125" customWidth="1"/>
    <col min="8707" max="8707" width="11.5703125" customWidth="1"/>
    <col min="8961" max="8961" width="57.42578125" customWidth="1"/>
    <col min="8962" max="8962" width="15.42578125" customWidth="1"/>
    <col min="8963" max="8963" width="11.5703125" customWidth="1"/>
    <col min="9217" max="9217" width="57.42578125" customWidth="1"/>
    <col min="9218" max="9218" width="15.42578125" customWidth="1"/>
    <col min="9219" max="9219" width="11.5703125" customWidth="1"/>
    <col min="9473" max="9473" width="57.42578125" customWidth="1"/>
    <col min="9474" max="9474" width="15.42578125" customWidth="1"/>
    <col min="9475" max="9475" width="11.5703125" customWidth="1"/>
    <col min="9729" max="9729" width="57.42578125" customWidth="1"/>
    <col min="9730" max="9730" width="15.42578125" customWidth="1"/>
    <col min="9731" max="9731" width="11.5703125" customWidth="1"/>
    <col min="9985" max="9985" width="57.42578125" customWidth="1"/>
    <col min="9986" max="9986" width="15.42578125" customWidth="1"/>
    <col min="9987" max="9987" width="11.5703125" customWidth="1"/>
    <col min="10241" max="10241" width="57.42578125" customWidth="1"/>
    <col min="10242" max="10242" width="15.42578125" customWidth="1"/>
    <col min="10243" max="10243" width="11.5703125" customWidth="1"/>
    <col min="10497" max="10497" width="57.42578125" customWidth="1"/>
    <col min="10498" max="10498" width="15.42578125" customWidth="1"/>
    <col min="10499" max="10499" width="11.5703125" customWidth="1"/>
    <col min="10753" max="10753" width="57.42578125" customWidth="1"/>
    <col min="10754" max="10754" width="15.42578125" customWidth="1"/>
    <col min="10755" max="10755" width="11.5703125" customWidth="1"/>
    <col min="11009" max="11009" width="57.42578125" customWidth="1"/>
    <col min="11010" max="11010" width="15.42578125" customWidth="1"/>
    <col min="11011" max="11011" width="11.5703125" customWidth="1"/>
    <col min="11265" max="11265" width="57.42578125" customWidth="1"/>
    <col min="11266" max="11266" width="15.42578125" customWidth="1"/>
    <col min="11267" max="11267" width="11.5703125" customWidth="1"/>
    <col min="11521" max="11521" width="57.42578125" customWidth="1"/>
    <col min="11522" max="11522" width="15.42578125" customWidth="1"/>
    <col min="11523" max="11523" width="11.5703125" customWidth="1"/>
    <col min="11777" max="11777" width="57.42578125" customWidth="1"/>
    <col min="11778" max="11778" width="15.42578125" customWidth="1"/>
    <col min="11779" max="11779" width="11.5703125" customWidth="1"/>
    <col min="12033" max="12033" width="57.42578125" customWidth="1"/>
    <col min="12034" max="12034" width="15.42578125" customWidth="1"/>
    <col min="12035" max="12035" width="11.5703125" customWidth="1"/>
    <col min="12289" max="12289" width="57.42578125" customWidth="1"/>
    <col min="12290" max="12290" width="15.42578125" customWidth="1"/>
    <col min="12291" max="12291" width="11.5703125" customWidth="1"/>
    <col min="12545" max="12545" width="57.42578125" customWidth="1"/>
    <col min="12546" max="12546" width="15.42578125" customWidth="1"/>
    <col min="12547" max="12547" width="11.5703125" customWidth="1"/>
    <col min="12801" max="12801" width="57.42578125" customWidth="1"/>
    <col min="12802" max="12802" width="15.42578125" customWidth="1"/>
    <col min="12803" max="12803" width="11.5703125" customWidth="1"/>
    <col min="13057" max="13057" width="57.42578125" customWidth="1"/>
    <col min="13058" max="13058" width="15.42578125" customWidth="1"/>
    <col min="13059" max="13059" width="11.5703125" customWidth="1"/>
    <col min="13313" max="13313" width="57.42578125" customWidth="1"/>
    <col min="13314" max="13314" width="15.42578125" customWidth="1"/>
    <col min="13315" max="13315" width="11.5703125" customWidth="1"/>
    <col min="13569" max="13569" width="57.42578125" customWidth="1"/>
    <col min="13570" max="13570" width="15.42578125" customWidth="1"/>
    <col min="13571" max="13571" width="11.5703125" customWidth="1"/>
    <col min="13825" max="13825" width="57.42578125" customWidth="1"/>
    <col min="13826" max="13826" width="15.42578125" customWidth="1"/>
    <col min="13827" max="13827" width="11.5703125" customWidth="1"/>
    <col min="14081" max="14081" width="57.42578125" customWidth="1"/>
    <col min="14082" max="14082" width="15.42578125" customWidth="1"/>
    <col min="14083" max="14083" width="11.5703125" customWidth="1"/>
    <col min="14337" max="14337" width="57.42578125" customWidth="1"/>
    <col min="14338" max="14338" width="15.42578125" customWidth="1"/>
    <col min="14339" max="14339" width="11.5703125" customWidth="1"/>
    <col min="14593" max="14593" width="57.42578125" customWidth="1"/>
    <col min="14594" max="14594" width="15.42578125" customWidth="1"/>
    <col min="14595" max="14595" width="11.5703125" customWidth="1"/>
    <col min="14849" max="14849" width="57.42578125" customWidth="1"/>
    <col min="14850" max="14850" width="15.42578125" customWidth="1"/>
    <col min="14851" max="14851" width="11.5703125" customWidth="1"/>
    <col min="15105" max="15105" width="57.42578125" customWidth="1"/>
    <col min="15106" max="15106" width="15.42578125" customWidth="1"/>
    <col min="15107" max="15107" width="11.5703125" customWidth="1"/>
    <col min="15361" max="15361" width="57.42578125" customWidth="1"/>
    <col min="15362" max="15362" width="15.42578125" customWidth="1"/>
    <col min="15363" max="15363" width="11.5703125" customWidth="1"/>
    <col min="15617" max="15617" width="57.42578125" customWidth="1"/>
    <col min="15618" max="15618" width="15.42578125" customWidth="1"/>
    <col min="15619" max="15619" width="11.5703125" customWidth="1"/>
    <col min="15873" max="15873" width="57.42578125" customWidth="1"/>
    <col min="15874" max="15874" width="15.42578125" customWidth="1"/>
    <col min="15875" max="15875" width="11.5703125" customWidth="1"/>
    <col min="16129" max="16129" width="57.42578125" customWidth="1"/>
    <col min="16130" max="16130" width="15.42578125" customWidth="1"/>
    <col min="16131" max="16131" width="11.5703125" customWidth="1"/>
  </cols>
  <sheetData>
    <row r="1" spans="1:3" ht="15.75" x14ac:dyDescent="0.25">
      <c r="A1" s="799" t="s">
        <v>703</v>
      </c>
      <c r="B1" s="730"/>
      <c r="C1" s="730"/>
    </row>
    <row r="2" spans="1:3" x14ac:dyDescent="0.25">
      <c r="A2" s="694" t="s">
        <v>55</v>
      </c>
      <c r="B2" s="784" t="s">
        <v>690</v>
      </c>
      <c r="C2" s="784" t="s">
        <v>690</v>
      </c>
    </row>
    <row r="3" spans="1:3" x14ac:dyDescent="0.25">
      <c r="A3" s="694" t="s">
        <v>55</v>
      </c>
      <c r="B3" s="692" t="s">
        <v>3</v>
      </c>
      <c r="C3" s="692" t="s">
        <v>4</v>
      </c>
    </row>
    <row r="4" spans="1:3" x14ac:dyDescent="0.25">
      <c r="A4" s="812" t="s">
        <v>55</v>
      </c>
      <c r="B4" s="813" t="s">
        <v>5</v>
      </c>
      <c r="C4" s="813" t="s">
        <v>5</v>
      </c>
    </row>
    <row r="5" spans="1:3" x14ac:dyDescent="0.25">
      <c r="A5" s="694" t="s">
        <v>704</v>
      </c>
      <c r="B5" s="696">
        <v>2106</v>
      </c>
      <c r="C5" s="697">
        <v>1059</v>
      </c>
    </row>
    <row r="6" spans="1:3" x14ac:dyDescent="0.25">
      <c r="A6" s="694" t="s">
        <v>705</v>
      </c>
      <c r="B6" s="696">
        <v>896</v>
      </c>
      <c r="C6" s="697">
        <v>586</v>
      </c>
    </row>
    <row r="7" spans="1:3" x14ac:dyDescent="0.25">
      <c r="A7" s="694" t="s">
        <v>706</v>
      </c>
      <c r="B7" s="696">
        <v>489</v>
      </c>
      <c r="C7" s="697">
        <v>1690</v>
      </c>
    </row>
    <row r="8" spans="1:3" x14ac:dyDescent="0.25">
      <c r="A8" s="694" t="s">
        <v>707</v>
      </c>
      <c r="B8" s="696">
        <v>186</v>
      </c>
      <c r="C8" s="697">
        <v>291</v>
      </c>
    </row>
    <row r="9" spans="1:3" x14ac:dyDescent="0.25">
      <c r="A9" s="694" t="s">
        <v>708</v>
      </c>
      <c r="B9" s="696">
        <v>60</v>
      </c>
      <c r="C9" s="697">
        <v>94</v>
      </c>
    </row>
    <row r="10" spans="1:3" x14ac:dyDescent="0.25">
      <c r="A10" s="694" t="s">
        <v>709</v>
      </c>
      <c r="B10" s="696">
        <v>141</v>
      </c>
      <c r="C10" s="697">
        <v>205</v>
      </c>
    </row>
    <row r="11" spans="1:3" x14ac:dyDescent="0.25">
      <c r="A11" s="812" t="s">
        <v>710</v>
      </c>
      <c r="B11" s="817">
        <v>264</v>
      </c>
      <c r="C11" s="819">
        <v>210</v>
      </c>
    </row>
    <row r="12" spans="1:3" x14ac:dyDescent="0.25">
      <c r="A12" s="699" t="s">
        <v>358</v>
      </c>
      <c r="B12" s="700">
        <v>4142</v>
      </c>
      <c r="C12" s="702">
        <v>4135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Normal="100" workbookViewId="0"/>
  </sheetViews>
  <sheetFormatPr defaultRowHeight="15" x14ac:dyDescent="0.25"/>
  <cols>
    <col min="1" max="1" width="36.5703125" customWidth="1"/>
    <col min="2" max="2" width="16.42578125" customWidth="1"/>
    <col min="3" max="3" width="16.85546875" customWidth="1"/>
    <col min="4" max="4" width="19.85546875" customWidth="1"/>
    <col min="5" max="5" width="16.7109375" customWidth="1"/>
    <col min="7" max="7" width="17.140625" customWidth="1"/>
    <col min="256" max="256" width="36.5703125" customWidth="1"/>
    <col min="257" max="257" width="16.42578125" customWidth="1"/>
    <col min="258" max="258" width="16.85546875" customWidth="1"/>
    <col min="259" max="259" width="19.85546875" customWidth="1"/>
    <col min="260" max="260" width="16.7109375" customWidth="1"/>
    <col min="512" max="512" width="36.5703125" customWidth="1"/>
    <col min="513" max="513" width="16.42578125" customWidth="1"/>
    <col min="514" max="514" width="16.85546875" customWidth="1"/>
    <col min="515" max="515" width="19.85546875" customWidth="1"/>
    <col min="516" max="516" width="16.7109375" customWidth="1"/>
    <col min="768" max="768" width="36.5703125" customWidth="1"/>
    <col min="769" max="769" width="16.42578125" customWidth="1"/>
    <col min="770" max="770" width="16.85546875" customWidth="1"/>
    <col min="771" max="771" width="19.85546875" customWidth="1"/>
    <col min="772" max="772" width="16.7109375" customWidth="1"/>
    <col min="1024" max="1024" width="36.5703125" customWidth="1"/>
    <col min="1025" max="1025" width="16.42578125" customWidth="1"/>
    <col min="1026" max="1026" width="16.85546875" customWidth="1"/>
    <col min="1027" max="1027" width="19.85546875" customWidth="1"/>
    <col min="1028" max="1028" width="16.7109375" customWidth="1"/>
    <col min="1280" max="1280" width="36.5703125" customWidth="1"/>
    <col min="1281" max="1281" width="16.42578125" customWidth="1"/>
    <col min="1282" max="1282" width="16.85546875" customWidth="1"/>
    <col min="1283" max="1283" width="19.85546875" customWidth="1"/>
    <col min="1284" max="1284" width="16.7109375" customWidth="1"/>
    <col min="1536" max="1536" width="36.5703125" customWidth="1"/>
    <col min="1537" max="1537" width="16.42578125" customWidth="1"/>
    <col min="1538" max="1538" width="16.85546875" customWidth="1"/>
    <col min="1539" max="1539" width="19.85546875" customWidth="1"/>
    <col min="1540" max="1540" width="16.7109375" customWidth="1"/>
    <col min="1792" max="1792" width="36.5703125" customWidth="1"/>
    <col min="1793" max="1793" width="16.42578125" customWidth="1"/>
    <col min="1794" max="1794" width="16.85546875" customWidth="1"/>
    <col min="1795" max="1795" width="19.85546875" customWidth="1"/>
    <col min="1796" max="1796" width="16.7109375" customWidth="1"/>
    <col min="2048" max="2048" width="36.5703125" customWidth="1"/>
    <col min="2049" max="2049" width="16.42578125" customWidth="1"/>
    <col min="2050" max="2050" width="16.85546875" customWidth="1"/>
    <col min="2051" max="2051" width="19.85546875" customWidth="1"/>
    <col min="2052" max="2052" width="16.7109375" customWidth="1"/>
    <col min="2304" max="2304" width="36.5703125" customWidth="1"/>
    <col min="2305" max="2305" width="16.42578125" customWidth="1"/>
    <col min="2306" max="2306" width="16.85546875" customWidth="1"/>
    <col min="2307" max="2307" width="19.85546875" customWidth="1"/>
    <col min="2308" max="2308" width="16.7109375" customWidth="1"/>
    <col min="2560" max="2560" width="36.5703125" customWidth="1"/>
    <col min="2561" max="2561" width="16.42578125" customWidth="1"/>
    <col min="2562" max="2562" width="16.85546875" customWidth="1"/>
    <col min="2563" max="2563" width="19.85546875" customWidth="1"/>
    <col min="2564" max="2564" width="16.7109375" customWidth="1"/>
    <col min="2816" max="2816" width="36.5703125" customWidth="1"/>
    <col min="2817" max="2817" width="16.42578125" customWidth="1"/>
    <col min="2818" max="2818" width="16.85546875" customWidth="1"/>
    <col min="2819" max="2819" width="19.85546875" customWidth="1"/>
    <col min="2820" max="2820" width="16.7109375" customWidth="1"/>
    <col min="3072" max="3072" width="36.5703125" customWidth="1"/>
    <col min="3073" max="3073" width="16.42578125" customWidth="1"/>
    <col min="3074" max="3074" width="16.85546875" customWidth="1"/>
    <col min="3075" max="3075" width="19.85546875" customWidth="1"/>
    <col min="3076" max="3076" width="16.7109375" customWidth="1"/>
    <col min="3328" max="3328" width="36.5703125" customWidth="1"/>
    <col min="3329" max="3329" width="16.42578125" customWidth="1"/>
    <col min="3330" max="3330" width="16.85546875" customWidth="1"/>
    <col min="3331" max="3331" width="19.85546875" customWidth="1"/>
    <col min="3332" max="3332" width="16.7109375" customWidth="1"/>
    <col min="3584" max="3584" width="36.5703125" customWidth="1"/>
    <col min="3585" max="3585" width="16.42578125" customWidth="1"/>
    <col min="3586" max="3586" width="16.85546875" customWidth="1"/>
    <col min="3587" max="3587" width="19.85546875" customWidth="1"/>
    <col min="3588" max="3588" width="16.7109375" customWidth="1"/>
    <col min="3840" max="3840" width="36.5703125" customWidth="1"/>
    <col min="3841" max="3841" width="16.42578125" customWidth="1"/>
    <col min="3842" max="3842" width="16.85546875" customWidth="1"/>
    <col min="3843" max="3843" width="19.85546875" customWidth="1"/>
    <col min="3844" max="3844" width="16.7109375" customWidth="1"/>
    <col min="4096" max="4096" width="36.5703125" customWidth="1"/>
    <col min="4097" max="4097" width="16.42578125" customWidth="1"/>
    <col min="4098" max="4098" width="16.85546875" customWidth="1"/>
    <col min="4099" max="4099" width="19.85546875" customWidth="1"/>
    <col min="4100" max="4100" width="16.7109375" customWidth="1"/>
    <col min="4352" max="4352" width="36.5703125" customWidth="1"/>
    <col min="4353" max="4353" width="16.42578125" customWidth="1"/>
    <col min="4354" max="4354" width="16.85546875" customWidth="1"/>
    <col min="4355" max="4355" width="19.85546875" customWidth="1"/>
    <col min="4356" max="4356" width="16.7109375" customWidth="1"/>
    <col min="4608" max="4608" width="36.5703125" customWidth="1"/>
    <col min="4609" max="4609" width="16.42578125" customWidth="1"/>
    <col min="4610" max="4610" width="16.85546875" customWidth="1"/>
    <col min="4611" max="4611" width="19.85546875" customWidth="1"/>
    <col min="4612" max="4612" width="16.7109375" customWidth="1"/>
    <col min="4864" max="4864" width="36.5703125" customWidth="1"/>
    <col min="4865" max="4865" width="16.42578125" customWidth="1"/>
    <col min="4866" max="4866" width="16.85546875" customWidth="1"/>
    <col min="4867" max="4867" width="19.85546875" customWidth="1"/>
    <col min="4868" max="4868" width="16.7109375" customWidth="1"/>
    <col min="5120" max="5120" width="36.5703125" customWidth="1"/>
    <col min="5121" max="5121" width="16.42578125" customWidth="1"/>
    <col min="5122" max="5122" width="16.85546875" customWidth="1"/>
    <col min="5123" max="5123" width="19.85546875" customWidth="1"/>
    <col min="5124" max="5124" width="16.7109375" customWidth="1"/>
    <col min="5376" max="5376" width="36.5703125" customWidth="1"/>
    <col min="5377" max="5377" width="16.42578125" customWidth="1"/>
    <col min="5378" max="5378" width="16.85546875" customWidth="1"/>
    <col min="5379" max="5379" width="19.85546875" customWidth="1"/>
    <col min="5380" max="5380" width="16.7109375" customWidth="1"/>
    <col min="5632" max="5632" width="36.5703125" customWidth="1"/>
    <col min="5633" max="5633" width="16.42578125" customWidth="1"/>
    <col min="5634" max="5634" width="16.85546875" customWidth="1"/>
    <col min="5635" max="5635" width="19.85546875" customWidth="1"/>
    <col min="5636" max="5636" width="16.7109375" customWidth="1"/>
    <col min="5888" max="5888" width="36.5703125" customWidth="1"/>
    <col min="5889" max="5889" width="16.42578125" customWidth="1"/>
    <col min="5890" max="5890" width="16.85546875" customWidth="1"/>
    <col min="5891" max="5891" width="19.85546875" customWidth="1"/>
    <col min="5892" max="5892" width="16.7109375" customWidth="1"/>
    <col min="6144" max="6144" width="36.5703125" customWidth="1"/>
    <col min="6145" max="6145" width="16.42578125" customWidth="1"/>
    <col min="6146" max="6146" width="16.85546875" customWidth="1"/>
    <col min="6147" max="6147" width="19.85546875" customWidth="1"/>
    <col min="6148" max="6148" width="16.7109375" customWidth="1"/>
    <col min="6400" max="6400" width="36.5703125" customWidth="1"/>
    <col min="6401" max="6401" width="16.42578125" customWidth="1"/>
    <col min="6402" max="6402" width="16.85546875" customWidth="1"/>
    <col min="6403" max="6403" width="19.85546875" customWidth="1"/>
    <col min="6404" max="6404" width="16.7109375" customWidth="1"/>
    <col min="6656" max="6656" width="36.5703125" customWidth="1"/>
    <col min="6657" max="6657" width="16.42578125" customWidth="1"/>
    <col min="6658" max="6658" width="16.85546875" customWidth="1"/>
    <col min="6659" max="6659" width="19.85546875" customWidth="1"/>
    <col min="6660" max="6660" width="16.7109375" customWidth="1"/>
    <col min="6912" max="6912" width="36.5703125" customWidth="1"/>
    <col min="6913" max="6913" width="16.42578125" customWidth="1"/>
    <col min="6914" max="6914" width="16.85546875" customWidth="1"/>
    <col min="6915" max="6915" width="19.85546875" customWidth="1"/>
    <col min="6916" max="6916" width="16.7109375" customWidth="1"/>
    <col min="7168" max="7168" width="36.5703125" customWidth="1"/>
    <col min="7169" max="7169" width="16.42578125" customWidth="1"/>
    <col min="7170" max="7170" width="16.85546875" customWidth="1"/>
    <col min="7171" max="7171" width="19.85546875" customWidth="1"/>
    <col min="7172" max="7172" width="16.7109375" customWidth="1"/>
    <col min="7424" max="7424" width="36.5703125" customWidth="1"/>
    <col min="7425" max="7425" width="16.42578125" customWidth="1"/>
    <col min="7426" max="7426" width="16.85546875" customWidth="1"/>
    <col min="7427" max="7427" width="19.85546875" customWidth="1"/>
    <col min="7428" max="7428" width="16.7109375" customWidth="1"/>
    <col min="7680" max="7680" width="36.5703125" customWidth="1"/>
    <col min="7681" max="7681" width="16.42578125" customWidth="1"/>
    <col min="7682" max="7682" width="16.85546875" customWidth="1"/>
    <col min="7683" max="7683" width="19.85546875" customWidth="1"/>
    <col min="7684" max="7684" width="16.7109375" customWidth="1"/>
    <col min="7936" max="7936" width="36.5703125" customWidth="1"/>
    <col min="7937" max="7937" width="16.42578125" customWidth="1"/>
    <col min="7938" max="7938" width="16.85546875" customWidth="1"/>
    <col min="7939" max="7939" width="19.85546875" customWidth="1"/>
    <col min="7940" max="7940" width="16.7109375" customWidth="1"/>
    <col min="8192" max="8192" width="36.5703125" customWidth="1"/>
    <col min="8193" max="8193" width="16.42578125" customWidth="1"/>
    <col min="8194" max="8194" width="16.85546875" customWidth="1"/>
    <col min="8195" max="8195" width="19.85546875" customWidth="1"/>
    <col min="8196" max="8196" width="16.7109375" customWidth="1"/>
    <col min="8448" max="8448" width="36.5703125" customWidth="1"/>
    <col min="8449" max="8449" width="16.42578125" customWidth="1"/>
    <col min="8450" max="8450" width="16.85546875" customWidth="1"/>
    <col min="8451" max="8451" width="19.85546875" customWidth="1"/>
    <col min="8452" max="8452" width="16.7109375" customWidth="1"/>
    <col min="8704" max="8704" width="36.5703125" customWidth="1"/>
    <col min="8705" max="8705" width="16.42578125" customWidth="1"/>
    <col min="8706" max="8706" width="16.85546875" customWidth="1"/>
    <col min="8707" max="8707" width="19.85546875" customWidth="1"/>
    <col min="8708" max="8708" width="16.7109375" customWidth="1"/>
    <col min="8960" max="8960" width="36.5703125" customWidth="1"/>
    <col min="8961" max="8961" width="16.42578125" customWidth="1"/>
    <col min="8962" max="8962" width="16.85546875" customWidth="1"/>
    <col min="8963" max="8963" width="19.85546875" customWidth="1"/>
    <col min="8964" max="8964" width="16.7109375" customWidth="1"/>
    <col min="9216" max="9216" width="36.5703125" customWidth="1"/>
    <col min="9217" max="9217" width="16.42578125" customWidth="1"/>
    <col min="9218" max="9218" width="16.85546875" customWidth="1"/>
    <col min="9219" max="9219" width="19.85546875" customWidth="1"/>
    <col min="9220" max="9220" width="16.7109375" customWidth="1"/>
    <col min="9472" max="9472" width="36.5703125" customWidth="1"/>
    <col min="9473" max="9473" width="16.42578125" customWidth="1"/>
    <col min="9474" max="9474" width="16.85546875" customWidth="1"/>
    <col min="9475" max="9475" width="19.85546875" customWidth="1"/>
    <col min="9476" max="9476" width="16.7109375" customWidth="1"/>
    <col min="9728" max="9728" width="36.5703125" customWidth="1"/>
    <col min="9729" max="9729" width="16.42578125" customWidth="1"/>
    <col min="9730" max="9730" width="16.85546875" customWidth="1"/>
    <col min="9731" max="9731" width="19.85546875" customWidth="1"/>
    <col min="9732" max="9732" width="16.7109375" customWidth="1"/>
    <col min="9984" max="9984" width="36.5703125" customWidth="1"/>
    <col min="9985" max="9985" width="16.42578125" customWidth="1"/>
    <col min="9986" max="9986" width="16.85546875" customWidth="1"/>
    <col min="9987" max="9987" width="19.85546875" customWidth="1"/>
    <col min="9988" max="9988" width="16.7109375" customWidth="1"/>
    <col min="10240" max="10240" width="36.5703125" customWidth="1"/>
    <col min="10241" max="10241" width="16.42578125" customWidth="1"/>
    <col min="10242" max="10242" width="16.85546875" customWidth="1"/>
    <col min="10243" max="10243" width="19.85546875" customWidth="1"/>
    <col min="10244" max="10244" width="16.7109375" customWidth="1"/>
    <col min="10496" max="10496" width="36.5703125" customWidth="1"/>
    <col min="10497" max="10497" width="16.42578125" customWidth="1"/>
    <col min="10498" max="10498" width="16.85546875" customWidth="1"/>
    <col min="10499" max="10499" width="19.85546875" customWidth="1"/>
    <col min="10500" max="10500" width="16.7109375" customWidth="1"/>
    <col min="10752" max="10752" width="36.5703125" customWidth="1"/>
    <col min="10753" max="10753" width="16.42578125" customWidth="1"/>
    <col min="10754" max="10754" width="16.85546875" customWidth="1"/>
    <col min="10755" max="10755" width="19.85546875" customWidth="1"/>
    <col min="10756" max="10756" width="16.7109375" customWidth="1"/>
    <col min="11008" max="11008" width="36.5703125" customWidth="1"/>
    <col min="11009" max="11009" width="16.42578125" customWidth="1"/>
    <col min="11010" max="11010" width="16.85546875" customWidth="1"/>
    <col min="11011" max="11011" width="19.85546875" customWidth="1"/>
    <col min="11012" max="11012" width="16.7109375" customWidth="1"/>
    <col min="11264" max="11264" width="36.5703125" customWidth="1"/>
    <col min="11265" max="11265" width="16.42578125" customWidth="1"/>
    <col min="11266" max="11266" width="16.85546875" customWidth="1"/>
    <col min="11267" max="11267" width="19.85546875" customWidth="1"/>
    <col min="11268" max="11268" width="16.7109375" customWidth="1"/>
    <col min="11520" max="11520" width="36.5703125" customWidth="1"/>
    <col min="11521" max="11521" width="16.42578125" customWidth="1"/>
    <col min="11522" max="11522" width="16.85546875" customWidth="1"/>
    <col min="11523" max="11523" width="19.85546875" customWidth="1"/>
    <col min="11524" max="11524" width="16.7109375" customWidth="1"/>
    <col min="11776" max="11776" width="36.5703125" customWidth="1"/>
    <col min="11777" max="11777" width="16.42578125" customWidth="1"/>
    <col min="11778" max="11778" width="16.85546875" customWidth="1"/>
    <col min="11779" max="11779" width="19.85546875" customWidth="1"/>
    <col min="11780" max="11780" width="16.7109375" customWidth="1"/>
    <col min="12032" max="12032" width="36.5703125" customWidth="1"/>
    <col min="12033" max="12033" width="16.42578125" customWidth="1"/>
    <col min="12034" max="12034" width="16.85546875" customWidth="1"/>
    <col min="12035" max="12035" width="19.85546875" customWidth="1"/>
    <col min="12036" max="12036" width="16.7109375" customWidth="1"/>
    <col min="12288" max="12288" width="36.5703125" customWidth="1"/>
    <col min="12289" max="12289" width="16.42578125" customWidth="1"/>
    <col min="12290" max="12290" width="16.85546875" customWidth="1"/>
    <col min="12291" max="12291" width="19.85546875" customWidth="1"/>
    <col min="12292" max="12292" width="16.7109375" customWidth="1"/>
    <col min="12544" max="12544" width="36.5703125" customWidth="1"/>
    <col min="12545" max="12545" width="16.42578125" customWidth="1"/>
    <col min="12546" max="12546" width="16.85546875" customWidth="1"/>
    <col min="12547" max="12547" width="19.85546875" customWidth="1"/>
    <col min="12548" max="12548" width="16.7109375" customWidth="1"/>
    <col min="12800" max="12800" width="36.5703125" customWidth="1"/>
    <col min="12801" max="12801" width="16.42578125" customWidth="1"/>
    <col min="12802" max="12802" width="16.85546875" customWidth="1"/>
    <col min="12803" max="12803" width="19.85546875" customWidth="1"/>
    <col min="12804" max="12804" width="16.7109375" customWidth="1"/>
    <col min="13056" max="13056" width="36.5703125" customWidth="1"/>
    <col min="13057" max="13057" width="16.42578125" customWidth="1"/>
    <col min="13058" max="13058" width="16.85546875" customWidth="1"/>
    <col min="13059" max="13059" width="19.85546875" customWidth="1"/>
    <col min="13060" max="13060" width="16.7109375" customWidth="1"/>
    <col min="13312" max="13312" width="36.5703125" customWidth="1"/>
    <col min="13313" max="13313" width="16.42578125" customWidth="1"/>
    <col min="13314" max="13314" width="16.85546875" customWidth="1"/>
    <col min="13315" max="13315" width="19.85546875" customWidth="1"/>
    <col min="13316" max="13316" width="16.7109375" customWidth="1"/>
    <col min="13568" max="13568" width="36.5703125" customWidth="1"/>
    <col min="13569" max="13569" width="16.42578125" customWidth="1"/>
    <col min="13570" max="13570" width="16.85546875" customWidth="1"/>
    <col min="13571" max="13571" width="19.85546875" customWidth="1"/>
    <col min="13572" max="13572" width="16.7109375" customWidth="1"/>
    <col min="13824" max="13824" width="36.5703125" customWidth="1"/>
    <col min="13825" max="13825" width="16.42578125" customWidth="1"/>
    <col min="13826" max="13826" width="16.85546875" customWidth="1"/>
    <col min="13827" max="13827" width="19.85546875" customWidth="1"/>
    <col min="13828" max="13828" width="16.7109375" customWidth="1"/>
    <col min="14080" max="14080" width="36.5703125" customWidth="1"/>
    <col min="14081" max="14081" width="16.42578125" customWidth="1"/>
    <col min="14082" max="14082" width="16.85546875" customWidth="1"/>
    <col min="14083" max="14083" width="19.85546875" customWidth="1"/>
    <col min="14084" max="14084" width="16.7109375" customWidth="1"/>
    <col min="14336" max="14336" width="36.5703125" customWidth="1"/>
    <col min="14337" max="14337" width="16.42578125" customWidth="1"/>
    <col min="14338" max="14338" width="16.85546875" customWidth="1"/>
    <col min="14339" max="14339" width="19.85546875" customWidth="1"/>
    <col min="14340" max="14340" width="16.7109375" customWidth="1"/>
    <col min="14592" max="14592" width="36.5703125" customWidth="1"/>
    <col min="14593" max="14593" width="16.42578125" customWidth="1"/>
    <col min="14594" max="14594" width="16.85546875" customWidth="1"/>
    <col min="14595" max="14595" width="19.85546875" customWidth="1"/>
    <col min="14596" max="14596" width="16.7109375" customWidth="1"/>
    <col min="14848" max="14848" width="36.5703125" customWidth="1"/>
    <col min="14849" max="14849" width="16.42578125" customWidth="1"/>
    <col min="14850" max="14850" width="16.85546875" customWidth="1"/>
    <col min="14851" max="14851" width="19.85546875" customWidth="1"/>
    <col min="14852" max="14852" width="16.7109375" customWidth="1"/>
    <col min="15104" max="15104" width="36.5703125" customWidth="1"/>
    <col min="15105" max="15105" width="16.42578125" customWidth="1"/>
    <col min="15106" max="15106" width="16.85546875" customWidth="1"/>
    <col min="15107" max="15107" width="19.85546875" customWidth="1"/>
    <col min="15108" max="15108" width="16.7109375" customWidth="1"/>
    <col min="15360" max="15360" width="36.5703125" customWidth="1"/>
    <col min="15361" max="15361" width="16.42578125" customWidth="1"/>
    <col min="15362" max="15362" width="16.85546875" customWidth="1"/>
    <col min="15363" max="15363" width="19.85546875" customWidth="1"/>
    <col min="15364" max="15364" width="16.7109375" customWidth="1"/>
    <col min="15616" max="15616" width="36.5703125" customWidth="1"/>
    <col min="15617" max="15617" width="16.42578125" customWidth="1"/>
    <col min="15618" max="15618" width="16.85546875" customWidth="1"/>
    <col min="15619" max="15619" width="19.85546875" customWidth="1"/>
    <col min="15620" max="15620" width="16.7109375" customWidth="1"/>
    <col min="15872" max="15872" width="36.5703125" customWidth="1"/>
    <col min="15873" max="15873" width="16.42578125" customWidth="1"/>
    <col min="15874" max="15874" width="16.85546875" customWidth="1"/>
    <col min="15875" max="15875" width="19.85546875" customWidth="1"/>
    <col min="15876" max="15876" width="16.7109375" customWidth="1"/>
    <col min="16128" max="16128" width="36.5703125" customWidth="1"/>
    <col min="16129" max="16129" width="16.42578125" customWidth="1"/>
    <col min="16130" max="16130" width="16.85546875" customWidth="1"/>
    <col min="16131" max="16131" width="19.85546875" customWidth="1"/>
    <col min="16132" max="16132" width="16.7109375" customWidth="1"/>
  </cols>
  <sheetData>
    <row r="1" spans="1:8" ht="15.75" x14ac:dyDescent="0.25">
      <c r="A1" s="799" t="s">
        <v>703</v>
      </c>
      <c r="B1" s="730"/>
      <c r="C1" s="730"/>
      <c r="D1" s="730"/>
      <c r="E1" s="730"/>
    </row>
    <row r="2" spans="1:8" s="800" customFormat="1" ht="38.25" x14ac:dyDescent="0.25">
      <c r="A2" s="931" t="s">
        <v>711</v>
      </c>
      <c r="B2" s="932" t="s">
        <v>712</v>
      </c>
      <c r="C2" s="933" t="s">
        <v>713</v>
      </c>
      <c r="D2" s="933" t="s">
        <v>714</v>
      </c>
      <c r="E2" s="932" t="s">
        <v>715</v>
      </c>
    </row>
    <row r="3" spans="1:8" x14ac:dyDescent="0.25">
      <c r="A3" s="694" t="s">
        <v>716</v>
      </c>
      <c r="B3" s="693" t="s">
        <v>717</v>
      </c>
      <c r="C3" s="693" t="s">
        <v>718</v>
      </c>
      <c r="D3" s="801" t="s">
        <v>719</v>
      </c>
      <c r="E3" s="693" t="s">
        <v>720</v>
      </c>
    </row>
    <row r="4" spans="1:8" x14ac:dyDescent="0.25">
      <c r="A4" s="935" t="s">
        <v>721</v>
      </c>
      <c r="B4" s="693" t="s">
        <v>722</v>
      </c>
      <c r="C4" s="693" t="s">
        <v>723</v>
      </c>
      <c r="D4" s="801" t="s">
        <v>724</v>
      </c>
      <c r="E4" s="693" t="s">
        <v>725</v>
      </c>
    </row>
    <row r="5" spans="1:8" x14ac:dyDescent="0.25">
      <c r="A5" s="935" t="s">
        <v>726</v>
      </c>
      <c r="B5" s="802">
        <v>0.28000000000000003</v>
      </c>
      <c r="C5" s="802">
        <v>0.26</v>
      </c>
      <c r="D5" s="801" t="s">
        <v>727</v>
      </c>
      <c r="E5" s="802">
        <v>0.28000000000000003</v>
      </c>
    </row>
    <row r="6" spans="1:8" x14ac:dyDescent="0.25">
      <c r="A6" s="935" t="s">
        <v>780</v>
      </c>
      <c r="B6" s="802">
        <v>0.86</v>
      </c>
      <c r="C6" s="802">
        <v>0.88</v>
      </c>
      <c r="D6" s="801" t="s">
        <v>728</v>
      </c>
      <c r="E6" s="802">
        <v>0.79</v>
      </c>
      <c r="G6" s="681"/>
      <c r="H6" s="681"/>
    </row>
    <row r="7" spans="1:8" x14ac:dyDescent="0.25">
      <c r="A7" s="935" t="s">
        <v>781</v>
      </c>
      <c r="B7" s="803">
        <v>1808</v>
      </c>
      <c r="C7" s="803">
        <v>1810</v>
      </c>
      <c r="D7" s="801" t="s">
        <v>786</v>
      </c>
      <c r="E7" s="803">
        <v>1740</v>
      </c>
      <c r="G7" s="975"/>
      <c r="H7" s="681"/>
    </row>
    <row r="8" spans="1:8" x14ac:dyDescent="0.25">
      <c r="A8" s="935" t="s">
        <v>782</v>
      </c>
      <c r="B8" s="803">
        <v>300</v>
      </c>
      <c r="C8" s="803">
        <v>295</v>
      </c>
      <c r="D8" s="801" t="s">
        <v>729</v>
      </c>
      <c r="E8" s="803">
        <v>294</v>
      </c>
      <c r="G8" s="681"/>
      <c r="H8" s="681"/>
    </row>
    <row r="9" spans="1:8" x14ac:dyDescent="0.25">
      <c r="A9" s="730"/>
      <c r="G9" s="681"/>
      <c r="H9" s="681"/>
    </row>
  </sheetData>
  <pageMargins left="0.7" right="0.7" top="0.75" bottom="0.75" header="0.3" footer="0.3"/>
  <pageSetup paperSize="9" scale="8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zoomScaleNormal="100" workbookViewId="0"/>
  </sheetViews>
  <sheetFormatPr defaultRowHeight="15" x14ac:dyDescent="0.25"/>
  <cols>
    <col min="1" max="1" width="55.5703125" customWidth="1"/>
    <col min="2" max="2" width="10.5703125" customWidth="1"/>
    <col min="3" max="3" width="10.140625" customWidth="1"/>
    <col min="257" max="257" width="55.5703125" customWidth="1"/>
    <col min="258" max="258" width="10.5703125" customWidth="1"/>
    <col min="259" max="259" width="10.140625" customWidth="1"/>
    <col min="513" max="513" width="55.5703125" customWidth="1"/>
    <col min="514" max="514" width="10.5703125" customWidth="1"/>
    <col min="515" max="515" width="10.140625" customWidth="1"/>
    <col min="769" max="769" width="55.5703125" customWidth="1"/>
    <col min="770" max="770" width="10.5703125" customWidth="1"/>
    <col min="771" max="771" width="10.140625" customWidth="1"/>
    <col min="1025" max="1025" width="55.5703125" customWidth="1"/>
    <col min="1026" max="1026" width="10.5703125" customWidth="1"/>
    <col min="1027" max="1027" width="10.140625" customWidth="1"/>
    <col min="1281" max="1281" width="55.5703125" customWidth="1"/>
    <col min="1282" max="1282" width="10.5703125" customWidth="1"/>
    <col min="1283" max="1283" width="10.140625" customWidth="1"/>
    <col min="1537" max="1537" width="55.5703125" customWidth="1"/>
    <col min="1538" max="1538" width="10.5703125" customWidth="1"/>
    <col min="1539" max="1539" width="10.140625" customWidth="1"/>
    <col min="1793" max="1793" width="55.5703125" customWidth="1"/>
    <col min="1794" max="1794" width="10.5703125" customWidth="1"/>
    <col min="1795" max="1795" width="10.140625" customWidth="1"/>
    <col min="2049" max="2049" width="55.5703125" customWidth="1"/>
    <col min="2050" max="2050" width="10.5703125" customWidth="1"/>
    <col min="2051" max="2051" width="10.140625" customWidth="1"/>
    <col min="2305" max="2305" width="55.5703125" customWidth="1"/>
    <col min="2306" max="2306" width="10.5703125" customWidth="1"/>
    <col min="2307" max="2307" width="10.140625" customWidth="1"/>
    <col min="2561" max="2561" width="55.5703125" customWidth="1"/>
    <col min="2562" max="2562" width="10.5703125" customWidth="1"/>
    <col min="2563" max="2563" width="10.140625" customWidth="1"/>
    <col min="2817" max="2817" width="55.5703125" customWidth="1"/>
    <col min="2818" max="2818" width="10.5703125" customWidth="1"/>
    <col min="2819" max="2819" width="10.140625" customWidth="1"/>
    <col min="3073" max="3073" width="55.5703125" customWidth="1"/>
    <col min="3074" max="3074" width="10.5703125" customWidth="1"/>
    <col min="3075" max="3075" width="10.140625" customWidth="1"/>
    <col min="3329" max="3329" width="55.5703125" customWidth="1"/>
    <col min="3330" max="3330" width="10.5703125" customWidth="1"/>
    <col min="3331" max="3331" width="10.140625" customWidth="1"/>
    <col min="3585" max="3585" width="55.5703125" customWidth="1"/>
    <col min="3586" max="3586" width="10.5703125" customWidth="1"/>
    <col min="3587" max="3587" width="10.140625" customWidth="1"/>
    <col min="3841" max="3841" width="55.5703125" customWidth="1"/>
    <col min="3842" max="3842" width="10.5703125" customWidth="1"/>
    <col min="3843" max="3843" width="10.140625" customWidth="1"/>
    <col min="4097" max="4097" width="55.5703125" customWidth="1"/>
    <col min="4098" max="4098" width="10.5703125" customWidth="1"/>
    <col min="4099" max="4099" width="10.140625" customWidth="1"/>
    <col min="4353" max="4353" width="55.5703125" customWidth="1"/>
    <col min="4354" max="4354" width="10.5703125" customWidth="1"/>
    <col min="4355" max="4355" width="10.140625" customWidth="1"/>
    <col min="4609" max="4609" width="55.5703125" customWidth="1"/>
    <col min="4610" max="4610" width="10.5703125" customWidth="1"/>
    <col min="4611" max="4611" width="10.140625" customWidth="1"/>
    <col min="4865" max="4865" width="55.5703125" customWidth="1"/>
    <col min="4866" max="4866" width="10.5703125" customWidth="1"/>
    <col min="4867" max="4867" width="10.140625" customWidth="1"/>
    <col min="5121" max="5121" width="55.5703125" customWidth="1"/>
    <col min="5122" max="5122" width="10.5703125" customWidth="1"/>
    <col min="5123" max="5123" width="10.140625" customWidth="1"/>
    <col min="5377" max="5377" width="55.5703125" customWidth="1"/>
    <col min="5378" max="5378" width="10.5703125" customWidth="1"/>
    <col min="5379" max="5379" width="10.140625" customWidth="1"/>
    <col min="5633" max="5633" width="55.5703125" customWidth="1"/>
    <col min="5634" max="5634" width="10.5703125" customWidth="1"/>
    <col min="5635" max="5635" width="10.140625" customWidth="1"/>
    <col min="5889" max="5889" width="55.5703125" customWidth="1"/>
    <col min="5890" max="5890" width="10.5703125" customWidth="1"/>
    <col min="5891" max="5891" width="10.140625" customWidth="1"/>
    <col min="6145" max="6145" width="55.5703125" customWidth="1"/>
    <col min="6146" max="6146" width="10.5703125" customWidth="1"/>
    <col min="6147" max="6147" width="10.140625" customWidth="1"/>
    <col min="6401" max="6401" width="55.5703125" customWidth="1"/>
    <col min="6402" max="6402" width="10.5703125" customWidth="1"/>
    <col min="6403" max="6403" width="10.140625" customWidth="1"/>
    <col min="6657" max="6657" width="55.5703125" customWidth="1"/>
    <col min="6658" max="6658" width="10.5703125" customWidth="1"/>
    <col min="6659" max="6659" width="10.140625" customWidth="1"/>
    <col min="6913" max="6913" width="55.5703125" customWidth="1"/>
    <col min="6914" max="6914" width="10.5703125" customWidth="1"/>
    <col min="6915" max="6915" width="10.140625" customWidth="1"/>
    <col min="7169" max="7169" width="55.5703125" customWidth="1"/>
    <col min="7170" max="7170" width="10.5703125" customWidth="1"/>
    <col min="7171" max="7171" width="10.140625" customWidth="1"/>
    <col min="7425" max="7425" width="55.5703125" customWidth="1"/>
    <col min="7426" max="7426" width="10.5703125" customWidth="1"/>
    <col min="7427" max="7427" width="10.140625" customWidth="1"/>
    <col min="7681" max="7681" width="55.5703125" customWidth="1"/>
    <col min="7682" max="7682" width="10.5703125" customWidth="1"/>
    <col min="7683" max="7683" width="10.140625" customWidth="1"/>
    <col min="7937" max="7937" width="55.5703125" customWidth="1"/>
    <col min="7938" max="7938" width="10.5703125" customWidth="1"/>
    <col min="7939" max="7939" width="10.140625" customWidth="1"/>
    <col min="8193" max="8193" width="55.5703125" customWidth="1"/>
    <col min="8194" max="8194" width="10.5703125" customWidth="1"/>
    <col min="8195" max="8195" width="10.140625" customWidth="1"/>
    <col min="8449" max="8449" width="55.5703125" customWidth="1"/>
    <col min="8450" max="8450" width="10.5703125" customWidth="1"/>
    <col min="8451" max="8451" width="10.140625" customWidth="1"/>
    <col min="8705" max="8705" width="55.5703125" customWidth="1"/>
    <col min="8706" max="8706" width="10.5703125" customWidth="1"/>
    <col min="8707" max="8707" width="10.140625" customWidth="1"/>
    <col min="8961" max="8961" width="55.5703125" customWidth="1"/>
    <col min="8962" max="8962" width="10.5703125" customWidth="1"/>
    <col min="8963" max="8963" width="10.140625" customWidth="1"/>
    <col min="9217" max="9217" width="55.5703125" customWidth="1"/>
    <col min="9218" max="9218" width="10.5703125" customWidth="1"/>
    <col min="9219" max="9219" width="10.140625" customWidth="1"/>
    <col min="9473" max="9473" width="55.5703125" customWidth="1"/>
    <col min="9474" max="9474" width="10.5703125" customWidth="1"/>
    <col min="9475" max="9475" width="10.140625" customWidth="1"/>
    <col min="9729" max="9729" width="55.5703125" customWidth="1"/>
    <col min="9730" max="9730" width="10.5703125" customWidth="1"/>
    <col min="9731" max="9731" width="10.140625" customWidth="1"/>
    <col min="9985" max="9985" width="55.5703125" customWidth="1"/>
    <col min="9986" max="9986" width="10.5703125" customWidth="1"/>
    <col min="9987" max="9987" width="10.140625" customWidth="1"/>
    <col min="10241" max="10241" width="55.5703125" customWidth="1"/>
    <col min="10242" max="10242" width="10.5703125" customWidth="1"/>
    <col min="10243" max="10243" width="10.140625" customWidth="1"/>
    <col min="10497" max="10497" width="55.5703125" customWidth="1"/>
    <col min="10498" max="10498" width="10.5703125" customWidth="1"/>
    <col min="10499" max="10499" width="10.140625" customWidth="1"/>
    <col min="10753" max="10753" width="55.5703125" customWidth="1"/>
    <col min="10754" max="10754" width="10.5703125" customWidth="1"/>
    <col min="10755" max="10755" width="10.140625" customWidth="1"/>
    <col min="11009" max="11009" width="55.5703125" customWidth="1"/>
    <col min="11010" max="11010" width="10.5703125" customWidth="1"/>
    <col min="11011" max="11011" width="10.140625" customWidth="1"/>
    <col min="11265" max="11265" width="55.5703125" customWidth="1"/>
    <col min="11266" max="11266" width="10.5703125" customWidth="1"/>
    <col min="11267" max="11267" width="10.140625" customWidth="1"/>
    <col min="11521" max="11521" width="55.5703125" customWidth="1"/>
    <col min="11522" max="11522" width="10.5703125" customWidth="1"/>
    <col min="11523" max="11523" width="10.140625" customWidth="1"/>
    <col min="11777" max="11777" width="55.5703125" customWidth="1"/>
    <col min="11778" max="11778" width="10.5703125" customWidth="1"/>
    <col min="11779" max="11779" width="10.140625" customWidth="1"/>
    <col min="12033" max="12033" width="55.5703125" customWidth="1"/>
    <col min="12034" max="12034" width="10.5703125" customWidth="1"/>
    <col min="12035" max="12035" width="10.140625" customWidth="1"/>
    <col min="12289" max="12289" width="55.5703125" customWidth="1"/>
    <col min="12290" max="12290" width="10.5703125" customWidth="1"/>
    <col min="12291" max="12291" width="10.140625" customWidth="1"/>
    <col min="12545" max="12545" width="55.5703125" customWidth="1"/>
    <col min="12546" max="12546" width="10.5703125" customWidth="1"/>
    <col min="12547" max="12547" width="10.140625" customWidth="1"/>
    <col min="12801" max="12801" width="55.5703125" customWidth="1"/>
    <col min="12802" max="12802" width="10.5703125" customWidth="1"/>
    <col min="12803" max="12803" width="10.140625" customWidth="1"/>
    <col min="13057" max="13057" width="55.5703125" customWidth="1"/>
    <col min="13058" max="13058" width="10.5703125" customWidth="1"/>
    <col min="13059" max="13059" width="10.140625" customWidth="1"/>
    <col min="13313" max="13313" width="55.5703125" customWidth="1"/>
    <col min="13314" max="13314" width="10.5703125" customWidth="1"/>
    <col min="13315" max="13315" width="10.140625" customWidth="1"/>
    <col min="13569" max="13569" width="55.5703125" customWidth="1"/>
    <col min="13570" max="13570" width="10.5703125" customWidth="1"/>
    <col min="13571" max="13571" width="10.140625" customWidth="1"/>
    <col min="13825" max="13825" width="55.5703125" customWidth="1"/>
    <col min="13826" max="13826" width="10.5703125" customWidth="1"/>
    <col min="13827" max="13827" width="10.140625" customWidth="1"/>
    <col min="14081" max="14081" width="55.5703125" customWidth="1"/>
    <col min="14082" max="14082" width="10.5703125" customWidth="1"/>
    <col min="14083" max="14083" width="10.140625" customWidth="1"/>
    <col min="14337" max="14337" width="55.5703125" customWidth="1"/>
    <col min="14338" max="14338" width="10.5703125" customWidth="1"/>
    <col min="14339" max="14339" width="10.140625" customWidth="1"/>
    <col min="14593" max="14593" width="55.5703125" customWidth="1"/>
    <col min="14594" max="14594" width="10.5703125" customWidth="1"/>
    <col min="14595" max="14595" width="10.140625" customWidth="1"/>
    <col min="14849" max="14849" width="55.5703125" customWidth="1"/>
    <col min="14850" max="14850" width="10.5703125" customWidth="1"/>
    <col min="14851" max="14851" width="10.140625" customWidth="1"/>
    <col min="15105" max="15105" width="55.5703125" customWidth="1"/>
    <col min="15106" max="15106" width="10.5703125" customWidth="1"/>
    <col min="15107" max="15107" width="10.140625" customWidth="1"/>
    <col min="15361" max="15361" width="55.5703125" customWidth="1"/>
    <col min="15362" max="15362" width="10.5703125" customWidth="1"/>
    <col min="15363" max="15363" width="10.140625" customWidth="1"/>
    <col min="15617" max="15617" width="55.5703125" customWidth="1"/>
    <col min="15618" max="15618" width="10.5703125" customWidth="1"/>
    <col min="15619" max="15619" width="10.140625" customWidth="1"/>
    <col min="15873" max="15873" width="55.5703125" customWidth="1"/>
    <col min="15874" max="15874" width="10.5703125" customWidth="1"/>
    <col min="15875" max="15875" width="10.140625" customWidth="1"/>
    <col min="16129" max="16129" width="55.5703125" customWidth="1"/>
    <col min="16130" max="16130" width="10.5703125" customWidth="1"/>
    <col min="16131" max="16131" width="10.140625" customWidth="1"/>
  </cols>
  <sheetData>
    <row r="1" spans="1:3" ht="15.75" x14ac:dyDescent="0.25">
      <c r="A1" s="799" t="s">
        <v>730</v>
      </c>
      <c r="B1" s="730"/>
      <c r="C1" s="730"/>
    </row>
    <row r="2" spans="1:3" x14ac:dyDescent="0.25">
      <c r="A2" s="694" t="s">
        <v>277</v>
      </c>
      <c r="B2" s="692" t="s">
        <v>690</v>
      </c>
      <c r="C2" s="692" t="s">
        <v>690</v>
      </c>
    </row>
    <row r="3" spans="1:3" x14ac:dyDescent="0.25">
      <c r="A3" s="694" t="s">
        <v>277</v>
      </c>
      <c r="B3" s="692" t="s">
        <v>3</v>
      </c>
      <c r="C3" s="692" t="s">
        <v>4</v>
      </c>
    </row>
    <row r="4" spans="1:3" x14ac:dyDescent="0.25">
      <c r="A4" s="837" t="s">
        <v>277</v>
      </c>
      <c r="B4" s="463" t="s">
        <v>5</v>
      </c>
      <c r="C4" s="463" t="s">
        <v>5</v>
      </c>
    </row>
    <row r="5" spans="1:3" x14ac:dyDescent="0.25">
      <c r="A5" s="694" t="s">
        <v>731</v>
      </c>
      <c r="B5" s="696">
        <v>16065</v>
      </c>
      <c r="C5" s="697">
        <v>14547</v>
      </c>
    </row>
    <row r="6" spans="1:3" x14ac:dyDescent="0.25">
      <c r="A6" s="837" t="s">
        <v>732</v>
      </c>
      <c r="B6" s="838">
        <v>4556</v>
      </c>
      <c r="C6" s="839">
        <v>6777</v>
      </c>
    </row>
    <row r="7" spans="1:3" x14ac:dyDescent="0.25">
      <c r="A7" s="845" t="s">
        <v>733</v>
      </c>
      <c r="B7" s="843">
        <v>20621</v>
      </c>
      <c r="C7" s="844">
        <v>21324</v>
      </c>
    </row>
    <row r="8" spans="1:3" x14ac:dyDescent="0.25">
      <c r="A8" s="845" t="s">
        <v>734</v>
      </c>
      <c r="B8" s="843">
        <v>845</v>
      </c>
      <c r="C8" s="844">
        <v>1091</v>
      </c>
    </row>
    <row r="9" spans="1:3" x14ac:dyDescent="0.25">
      <c r="A9" s="938" t="s">
        <v>783</v>
      </c>
      <c r="B9" s="843">
        <v>93</v>
      </c>
      <c r="C9" s="844">
        <v>13856</v>
      </c>
    </row>
    <row r="10" spans="1:3" x14ac:dyDescent="0.25">
      <c r="A10" s="699" t="s">
        <v>735</v>
      </c>
      <c r="B10" s="700">
        <v>281369</v>
      </c>
      <c r="C10" s="702">
        <v>276315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zoomScaleNormal="100" workbookViewId="0"/>
  </sheetViews>
  <sheetFormatPr defaultRowHeight="15" x14ac:dyDescent="0.25"/>
  <cols>
    <col min="1" max="1" width="66.42578125" customWidth="1"/>
    <col min="257" max="257" width="66.42578125" customWidth="1"/>
    <col min="513" max="513" width="66.42578125" customWidth="1"/>
    <col min="769" max="769" width="66.42578125" customWidth="1"/>
    <col min="1025" max="1025" width="66.42578125" customWidth="1"/>
    <col min="1281" max="1281" width="66.42578125" customWidth="1"/>
    <col min="1537" max="1537" width="66.42578125" customWidth="1"/>
    <col min="1793" max="1793" width="66.42578125" customWidth="1"/>
    <col min="2049" max="2049" width="66.42578125" customWidth="1"/>
    <col min="2305" max="2305" width="66.42578125" customWidth="1"/>
    <col min="2561" max="2561" width="66.42578125" customWidth="1"/>
    <col min="2817" max="2817" width="66.42578125" customWidth="1"/>
    <col min="3073" max="3073" width="66.42578125" customWidth="1"/>
    <col min="3329" max="3329" width="66.42578125" customWidth="1"/>
    <col min="3585" max="3585" width="66.42578125" customWidth="1"/>
    <col min="3841" max="3841" width="66.42578125" customWidth="1"/>
    <col min="4097" max="4097" width="66.42578125" customWidth="1"/>
    <col min="4353" max="4353" width="66.42578125" customWidth="1"/>
    <col min="4609" max="4609" width="66.42578125" customWidth="1"/>
    <col min="4865" max="4865" width="66.42578125" customWidth="1"/>
    <col min="5121" max="5121" width="66.42578125" customWidth="1"/>
    <col min="5377" max="5377" width="66.42578125" customWidth="1"/>
    <col min="5633" max="5633" width="66.42578125" customWidth="1"/>
    <col min="5889" max="5889" width="66.42578125" customWidth="1"/>
    <col min="6145" max="6145" width="66.42578125" customWidth="1"/>
    <col min="6401" max="6401" width="66.42578125" customWidth="1"/>
    <col min="6657" max="6657" width="66.42578125" customWidth="1"/>
    <col min="6913" max="6913" width="66.42578125" customWidth="1"/>
    <col min="7169" max="7169" width="66.42578125" customWidth="1"/>
    <col min="7425" max="7425" width="66.42578125" customWidth="1"/>
    <col min="7681" max="7681" width="66.42578125" customWidth="1"/>
    <col min="7937" max="7937" width="66.42578125" customWidth="1"/>
    <col min="8193" max="8193" width="66.42578125" customWidth="1"/>
    <col min="8449" max="8449" width="66.42578125" customWidth="1"/>
    <col min="8705" max="8705" width="66.42578125" customWidth="1"/>
    <col min="8961" max="8961" width="66.42578125" customWidth="1"/>
    <col min="9217" max="9217" width="66.42578125" customWidth="1"/>
    <col min="9473" max="9473" width="66.42578125" customWidth="1"/>
    <col min="9729" max="9729" width="66.42578125" customWidth="1"/>
    <col min="9985" max="9985" width="66.42578125" customWidth="1"/>
    <col min="10241" max="10241" width="66.42578125" customWidth="1"/>
    <col min="10497" max="10497" width="66.42578125" customWidth="1"/>
    <col min="10753" max="10753" width="66.42578125" customWidth="1"/>
    <col min="11009" max="11009" width="66.42578125" customWidth="1"/>
    <col min="11265" max="11265" width="66.42578125" customWidth="1"/>
    <col min="11521" max="11521" width="66.42578125" customWidth="1"/>
    <col min="11777" max="11777" width="66.42578125" customWidth="1"/>
    <col min="12033" max="12033" width="66.42578125" customWidth="1"/>
    <col min="12289" max="12289" width="66.42578125" customWidth="1"/>
    <col min="12545" max="12545" width="66.42578125" customWidth="1"/>
    <col min="12801" max="12801" width="66.42578125" customWidth="1"/>
    <col min="13057" max="13057" width="66.42578125" customWidth="1"/>
    <col min="13313" max="13313" width="66.42578125" customWidth="1"/>
    <col min="13569" max="13569" width="66.42578125" customWidth="1"/>
    <col min="13825" max="13825" width="66.42578125" customWidth="1"/>
    <col min="14081" max="14081" width="66.42578125" customWidth="1"/>
    <col min="14337" max="14337" width="66.42578125" customWidth="1"/>
    <col min="14593" max="14593" width="66.42578125" customWidth="1"/>
    <col min="14849" max="14849" width="66.42578125" customWidth="1"/>
    <col min="15105" max="15105" width="66.42578125" customWidth="1"/>
    <col min="15361" max="15361" width="66.42578125" customWidth="1"/>
    <col min="15617" max="15617" width="66.42578125" customWidth="1"/>
    <col min="15873" max="15873" width="66.42578125" customWidth="1"/>
    <col min="16129" max="16129" width="66.42578125" customWidth="1"/>
  </cols>
  <sheetData>
    <row r="1" spans="1:4" x14ac:dyDescent="0.25">
      <c r="A1" s="782" t="s">
        <v>276</v>
      </c>
      <c r="B1" s="784" t="s">
        <v>248</v>
      </c>
      <c r="C1" s="784" t="s">
        <v>248</v>
      </c>
      <c r="D1" s="784" t="s">
        <v>6</v>
      </c>
    </row>
    <row r="2" spans="1:4" x14ac:dyDescent="0.25">
      <c r="A2" s="946" t="s">
        <v>784</v>
      </c>
      <c r="B2" s="959" t="s">
        <v>3</v>
      </c>
      <c r="C2" s="959" t="s">
        <v>4</v>
      </c>
      <c r="D2" s="959" t="s">
        <v>567</v>
      </c>
    </row>
    <row r="3" spans="1:4" x14ac:dyDescent="0.25">
      <c r="A3" s="694" t="s">
        <v>736</v>
      </c>
      <c r="B3" s="804">
        <v>1.48</v>
      </c>
      <c r="C3" s="805">
        <v>1.56</v>
      </c>
      <c r="D3" s="806">
        <v>-0.05</v>
      </c>
    </row>
    <row r="4" spans="1:4" x14ac:dyDescent="0.25">
      <c r="A4" s="694" t="s">
        <v>737</v>
      </c>
      <c r="B4" s="804">
        <v>1.53</v>
      </c>
      <c r="C4" s="805">
        <v>1.65</v>
      </c>
      <c r="D4" s="806">
        <v>-7.0000000000000007E-2</v>
      </c>
    </row>
    <row r="5" spans="1:4" x14ac:dyDescent="0.25">
      <c r="A5" s="694" t="s">
        <v>738</v>
      </c>
      <c r="B5" s="804">
        <v>1.52</v>
      </c>
      <c r="C5" s="805">
        <v>1.58</v>
      </c>
      <c r="D5" s="806">
        <v>-0.04</v>
      </c>
    </row>
    <row r="6" spans="1:4" x14ac:dyDescent="0.25">
      <c r="A6" s="694" t="s">
        <v>739</v>
      </c>
      <c r="B6" s="804">
        <v>1.36</v>
      </c>
      <c r="C6" s="805">
        <v>1.28</v>
      </c>
      <c r="D6" s="806">
        <v>0.06</v>
      </c>
    </row>
    <row r="7" spans="1:4" x14ac:dyDescent="0.25">
      <c r="A7" s="694" t="s">
        <v>740</v>
      </c>
      <c r="B7" s="804">
        <v>1.38</v>
      </c>
      <c r="C7" s="805">
        <v>1.24</v>
      </c>
      <c r="D7" s="806">
        <v>0.11</v>
      </c>
    </row>
    <row r="8" spans="1:4" x14ac:dyDescent="0.25">
      <c r="A8" s="694" t="s">
        <v>741</v>
      </c>
      <c r="B8" s="804">
        <v>1.39</v>
      </c>
      <c r="C8" s="805">
        <v>1.27</v>
      </c>
      <c r="D8" s="806">
        <v>0.09</v>
      </c>
    </row>
    <row r="9" spans="1:4" x14ac:dyDescent="0.25">
      <c r="A9" s="694" t="s">
        <v>742</v>
      </c>
      <c r="B9" s="804">
        <v>23.14</v>
      </c>
      <c r="C9" s="805">
        <v>18.03</v>
      </c>
      <c r="D9" s="806">
        <v>0.28000000000000003</v>
      </c>
    </row>
    <row r="10" spans="1:4" x14ac:dyDescent="0.25">
      <c r="A10" s="694" t="s">
        <v>743</v>
      </c>
      <c r="B10" s="804">
        <v>19.57</v>
      </c>
      <c r="C10" s="805">
        <v>17.84</v>
      </c>
      <c r="D10" s="806">
        <v>0.1</v>
      </c>
    </row>
    <row r="11" spans="1:4" x14ac:dyDescent="0.25">
      <c r="A11" s="694" t="s">
        <v>744</v>
      </c>
      <c r="B11" s="804">
        <v>21.56</v>
      </c>
      <c r="C11" s="805">
        <v>17.75</v>
      </c>
      <c r="D11" s="806">
        <v>0.21</v>
      </c>
    </row>
    <row r="12" spans="1:4" x14ac:dyDescent="0.25">
      <c r="A12" s="807" t="s">
        <v>277</v>
      </c>
      <c r="B12" s="808" t="s">
        <v>55</v>
      </c>
      <c r="C12" s="808" t="s">
        <v>55</v>
      </c>
      <c r="D12" s="742" t="s">
        <v>277</v>
      </c>
    </row>
    <row r="13" spans="1:4" x14ac:dyDescent="0.25">
      <c r="A13" s="840" t="s">
        <v>745</v>
      </c>
      <c r="B13" s="842" t="s">
        <v>3</v>
      </c>
      <c r="C13" s="842" t="s">
        <v>4</v>
      </c>
      <c r="D13" s="885" t="s">
        <v>295</v>
      </c>
    </row>
    <row r="14" spans="1:4" x14ac:dyDescent="0.25">
      <c r="A14" s="694" t="s">
        <v>746</v>
      </c>
      <c r="B14" s="804">
        <v>218.9</v>
      </c>
      <c r="C14" s="805">
        <v>243.5</v>
      </c>
      <c r="D14" s="809" t="s">
        <v>295</v>
      </c>
    </row>
    <row r="15" spans="1:4" x14ac:dyDescent="0.25">
      <c r="A15" s="694" t="s">
        <v>747</v>
      </c>
      <c r="B15" s="696">
        <v>16805</v>
      </c>
      <c r="C15" s="697">
        <v>16498</v>
      </c>
      <c r="D15" s="706" t="s">
        <v>295</v>
      </c>
    </row>
    <row r="16" spans="1:4" x14ac:dyDescent="0.25">
      <c r="A16" s="694" t="s">
        <v>748</v>
      </c>
      <c r="B16" s="804">
        <v>143.49</v>
      </c>
      <c r="C16" s="805">
        <v>182</v>
      </c>
      <c r="D16" s="809" t="s">
        <v>295</v>
      </c>
    </row>
    <row r="17" spans="1:4" x14ac:dyDescent="0.25">
      <c r="A17" s="694" t="s">
        <v>749</v>
      </c>
      <c r="B17" s="696">
        <v>848</v>
      </c>
      <c r="C17" s="697">
        <v>848</v>
      </c>
      <c r="D17" s="706" t="s">
        <v>295</v>
      </c>
    </row>
  </sheetData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>
      <selection sqref="A1:A2"/>
    </sheetView>
  </sheetViews>
  <sheetFormatPr defaultRowHeight="15" x14ac:dyDescent="0.25"/>
  <cols>
    <col min="1" max="1" width="36.7109375" customWidth="1"/>
    <col min="2" max="4" width="16.7109375" customWidth="1"/>
  </cols>
  <sheetData>
    <row r="1" spans="1:4" ht="12" customHeight="1" x14ac:dyDescent="0.25">
      <c r="A1" s="984" t="s">
        <v>96</v>
      </c>
      <c r="B1" s="164" t="s">
        <v>103</v>
      </c>
      <c r="C1" s="164" t="s">
        <v>103</v>
      </c>
      <c r="D1" s="244"/>
    </row>
    <row r="2" spans="1:4" ht="12" customHeight="1" x14ac:dyDescent="0.25">
      <c r="A2" s="984"/>
      <c r="B2" s="245" t="s">
        <v>3</v>
      </c>
      <c r="C2" s="245" t="s">
        <v>4</v>
      </c>
      <c r="D2" s="244"/>
    </row>
    <row r="3" spans="1:4" ht="12" customHeight="1" x14ac:dyDescent="0.25">
      <c r="A3" s="168" t="s">
        <v>104</v>
      </c>
      <c r="B3" s="165" t="s">
        <v>5</v>
      </c>
      <c r="C3" s="165" t="s">
        <v>5</v>
      </c>
      <c r="D3" s="146" t="s">
        <v>6</v>
      </c>
    </row>
    <row r="4" spans="1:4" ht="12" customHeight="1" x14ac:dyDescent="0.25">
      <c r="A4" s="169" t="s">
        <v>105</v>
      </c>
      <c r="B4" s="246">
        <v>3520</v>
      </c>
      <c r="C4" s="247">
        <v>3044</v>
      </c>
      <c r="D4" s="247">
        <v>15.6373193166886</v>
      </c>
    </row>
    <row r="5" spans="1:4" ht="12" customHeight="1" x14ac:dyDescent="0.25">
      <c r="A5" s="173" t="s">
        <v>106</v>
      </c>
      <c r="B5" s="193">
        <v>1407</v>
      </c>
      <c r="C5" s="185">
        <v>1312</v>
      </c>
      <c r="D5" s="185">
        <v>7.2408536585365804</v>
      </c>
    </row>
    <row r="6" spans="1:4" ht="12" customHeight="1" x14ac:dyDescent="0.25">
      <c r="A6" s="248" t="s">
        <v>107</v>
      </c>
      <c r="B6" s="17">
        <v>4927</v>
      </c>
      <c r="C6" s="18">
        <v>4356</v>
      </c>
      <c r="D6" s="18">
        <v>13.1083562901745</v>
      </c>
    </row>
    <row r="7" spans="1:4" ht="12" customHeight="1" x14ac:dyDescent="0.25">
      <c r="A7" s="249" t="s">
        <v>108</v>
      </c>
      <c r="B7" s="14">
        <v>-1251</v>
      </c>
      <c r="C7" s="15">
        <v>-1183</v>
      </c>
      <c r="D7" s="15">
        <v>-5.7480980557903596</v>
      </c>
    </row>
    <row r="8" spans="1:4" ht="12" customHeight="1" x14ac:dyDescent="0.25">
      <c r="A8" s="250" t="s">
        <v>109</v>
      </c>
      <c r="B8" s="17">
        <v>3676</v>
      </c>
      <c r="C8" s="18">
        <v>3173</v>
      </c>
      <c r="D8" s="18">
        <v>15.8525055152852</v>
      </c>
    </row>
    <row r="9" spans="1:4" ht="12" customHeight="1" x14ac:dyDescent="0.25">
      <c r="A9" s="251" t="s">
        <v>78</v>
      </c>
      <c r="B9" s="14">
        <v>-1927</v>
      </c>
      <c r="C9" s="15">
        <v>-1727.0946802808801</v>
      </c>
      <c r="D9" s="15">
        <v>-11.5807759119861</v>
      </c>
    </row>
    <row r="10" spans="1:4" ht="12" customHeight="1" x14ac:dyDescent="0.25">
      <c r="A10" s="251" t="s">
        <v>11</v>
      </c>
      <c r="B10" s="14">
        <v>-42.269521194540403</v>
      </c>
      <c r="C10" s="15">
        <v>-28.741035780000001</v>
      </c>
      <c r="D10" s="15">
        <v>-44.827586206896598</v>
      </c>
    </row>
    <row r="11" spans="1:4" ht="12" customHeight="1" x14ac:dyDescent="0.25">
      <c r="A11" s="252" t="s">
        <v>14</v>
      </c>
      <c r="B11" s="183">
        <v>-105.866478684662</v>
      </c>
      <c r="C11" s="186">
        <v>-117.914283939116</v>
      </c>
      <c r="D11" s="15">
        <v>10.1694915254237</v>
      </c>
    </row>
    <row r="12" spans="1:4" ht="12" customHeight="1" x14ac:dyDescent="0.25">
      <c r="A12" s="248" t="s">
        <v>15</v>
      </c>
      <c r="B12" s="253">
        <v>-2075</v>
      </c>
      <c r="C12" s="254">
        <v>-1873.75</v>
      </c>
      <c r="D12" s="18">
        <v>-10.7257203842049</v>
      </c>
    </row>
    <row r="13" spans="1:4" ht="12" customHeight="1" x14ac:dyDescent="0.25">
      <c r="A13" s="255" t="s">
        <v>129</v>
      </c>
      <c r="B13" s="14">
        <v>33</v>
      </c>
      <c r="C13" s="15">
        <v>40</v>
      </c>
      <c r="D13" s="15">
        <v>-17.5</v>
      </c>
    </row>
    <row r="14" spans="1:4" ht="12" customHeight="1" x14ac:dyDescent="0.25">
      <c r="A14" s="248" t="s">
        <v>111</v>
      </c>
      <c r="B14" s="17">
        <v>1634</v>
      </c>
      <c r="C14" s="18">
        <v>1339.25</v>
      </c>
      <c r="D14" s="18">
        <v>22.031366691560901</v>
      </c>
    </row>
    <row r="15" spans="1:4" ht="12" customHeight="1" x14ac:dyDescent="0.25">
      <c r="A15" s="151" t="s">
        <v>112</v>
      </c>
      <c r="B15" s="14">
        <v>1105.9899710735001</v>
      </c>
      <c r="C15" s="15">
        <v>937.787821332421</v>
      </c>
      <c r="D15" s="15">
        <v>17.910447761194</v>
      </c>
    </row>
    <row r="16" spans="1:4" ht="12" customHeight="1" x14ac:dyDescent="0.25">
      <c r="A16" s="250"/>
      <c r="B16" s="256"/>
      <c r="C16" s="256"/>
      <c r="D16" s="257"/>
    </row>
    <row r="17" spans="1:4" ht="12" customHeight="1" x14ac:dyDescent="0.25">
      <c r="A17" s="250"/>
      <c r="B17" s="258" t="s">
        <v>113</v>
      </c>
      <c r="C17" s="258" t="s">
        <v>114</v>
      </c>
      <c r="D17" s="258"/>
    </row>
    <row r="18" spans="1:4" ht="12" customHeight="1" x14ac:dyDescent="0.25">
      <c r="A18" s="259" t="s">
        <v>115</v>
      </c>
      <c r="B18" s="260" t="s">
        <v>116</v>
      </c>
      <c r="C18" s="260" t="s">
        <v>116</v>
      </c>
      <c r="D18" s="260"/>
    </row>
    <row r="19" spans="1:4" x14ac:dyDescent="0.25">
      <c r="A19" s="151" t="s">
        <v>130</v>
      </c>
      <c r="B19" s="261">
        <v>39819</v>
      </c>
      <c r="C19" s="262">
        <v>36562</v>
      </c>
      <c r="D19" s="263"/>
    </row>
    <row r="20" spans="1:4" ht="12" customHeight="1" x14ac:dyDescent="0.25">
      <c r="A20" s="144" t="s">
        <v>118</v>
      </c>
      <c r="B20" s="230">
        <v>47428</v>
      </c>
      <c r="C20" s="264">
        <v>41276</v>
      </c>
      <c r="D20" s="263"/>
    </row>
    <row r="21" spans="1:4" ht="12" customHeight="1" x14ac:dyDescent="0.25">
      <c r="A21" s="151" t="s">
        <v>131</v>
      </c>
      <c r="B21" s="230">
        <v>10198</v>
      </c>
      <c r="C21" s="264">
        <v>7323</v>
      </c>
      <c r="D21" s="263"/>
    </row>
    <row r="22" spans="1:4" ht="12" customHeight="1" x14ac:dyDescent="0.25">
      <c r="A22" s="144" t="s">
        <v>93</v>
      </c>
      <c r="B22" s="203">
        <v>41345</v>
      </c>
      <c r="C22" s="264">
        <v>39907</v>
      </c>
      <c r="D22" s="263"/>
    </row>
    <row r="23" spans="1:4" ht="12" customHeight="1" x14ac:dyDescent="0.25">
      <c r="A23" s="144"/>
      <c r="B23" s="265"/>
      <c r="C23" s="266"/>
      <c r="D23" s="263"/>
    </row>
    <row r="24" spans="1:4" ht="12" customHeight="1" x14ac:dyDescent="0.25">
      <c r="A24" s="144"/>
      <c r="B24" s="164" t="s">
        <v>103</v>
      </c>
      <c r="C24" s="164" t="s">
        <v>103</v>
      </c>
      <c r="D24" s="267"/>
    </row>
    <row r="25" spans="1:4" ht="12" customHeight="1" x14ac:dyDescent="0.25">
      <c r="A25" s="259" t="s">
        <v>22</v>
      </c>
      <c r="B25" s="166" t="s">
        <v>3</v>
      </c>
      <c r="C25" s="164" t="s">
        <v>4</v>
      </c>
      <c r="D25" s="205"/>
    </row>
    <row r="26" spans="1:4" ht="12" customHeight="1" x14ac:dyDescent="0.25">
      <c r="A26" s="151" t="s">
        <v>84</v>
      </c>
      <c r="B26" s="268">
        <v>0.223</v>
      </c>
      <c r="C26" s="34">
        <v>0.199229932118616</v>
      </c>
      <c r="D26" s="269"/>
    </row>
    <row r="27" spans="1:4" ht="12" customHeight="1" x14ac:dyDescent="0.25">
      <c r="A27" s="144" t="s">
        <v>132</v>
      </c>
      <c r="B27" s="203">
        <v>5001.2743664235504</v>
      </c>
      <c r="C27" s="264">
        <v>4733.9634092408796</v>
      </c>
      <c r="D27" s="270"/>
    </row>
    <row r="28" spans="1:4" ht="12" customHeight="1" x14ac:dyDescent="0.25">
      <c r="A28" s="151" t="s">
        <v>86</v>
      </c>
      <c r="B28" s="209">
        <v>0.17699999999999999</v>
      </c>
      <c r="C28" s="131">
        <v>0.159863476056395</v>
      </c>
      <c r="D28" s="270"/>
    </row>
    <row r="29" spans="1:4" ht="12" customHeight="1" x14ac:dyDescent="0.25">
      <c r="A29" s="144" t="s">
        <v>133</v>
      </c>
      <c r="B29" s="203">
        <v>6294.6735104235504</v>
      </c>
      <c r="C29" s="264">
        <v>5899.7041221745803</v>
      </c>
      <c r="D29" s="270"/>
    </row>
    <row r="30" spans="1:4" ht="12" customHeight="1" x14ac:dyDescent="0.25">
      <c r="A30" s="151" t="s">
        <v>134</v>
      </c>
      <c r="B30" s="212">
        <v>0.42114877207225498</v>
      </c>
      <c r="C30" s="133">
        <v>0.43015381083562898</v>
      </c>
      <c r="D30" s="271"/>
    </row>
    <row r="31" spans="1:4" ht="12" customHeight="1" x14ac:dyDescent="0.25">
      <c r="A31" s="144" t="s">
        <v>28</v>
      </c>
      <c r="B31" s="215">
        <v>288.61089390748901</v>
      </c>
      <c r="C31" s="15">
        <v>308.250292356795</v>
      </c>
      <c r="D31" s="270"/>
    </row>
    <row r="32" spans="1:4" ht="12" customHeight="1" x14ac:dyDescent="0.25">
      <c r="A32" s="182" t="s">
        <v>120</v>
      </c>
      <c r="B32" s="217">
        <v>9.1300000000000006E-2</v>
      </c>
      <c r="C32" s="272">
        <v>8.7499999999999994E-2</v>
      </c>
      <c r="D32" s="216"/>
    </row>
  </sheetData>
  <customSheetViews>
    <customSheetView guid="{37C7900E-A9E4-46D4-957E-4F0D3238D226}" showGridLines="0">
      <selection sqref="A1:A2"/>
      <pageMargins left="0.7" right="0.7" top="0.75" bottom="0.75" header="0.3" footer="0.3"/>
    </customSheetView>
    <customSheetView guid="{635B953B-EC53-4210-A9C0-1ADB78531C99}" showGridLines="0">
      <selection activeCell="F41" sqref="F41"/>
      <pageMargins left="0.7" right="0.7" top="0.75" bottom="0.75" header="0.3" footer="0.3"/>
    </customSheetView>
  </customSheetViews>
  <mergeCells count="1">
    <mergeCell ref="A1:A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/>
  </sheetViews>
  <sheetFormatPr defaultRowHeight="15" x14ac:dyDescent="0.25"/>
  <cols>
    <col min="1" max="1" width="36.7109375" customWidth="1"/>
    <col min="2" max="4" width="9.28515625" customWidth="1"/>
    <col min="5" max="5" width="1.7109375" customWidth="1"/>
    <col min="6" max="8" width="9.28515625" customWidth="1"/>
  </cols>
  <sheetData>
    <row r="1" spans="1:8" ht="12" customHeight="1" x14ac:dyDescent="0.25">
      <c r="A1" s="273"/>
      <c r="B1" s="274"/>
      <c r="C1" s="275"/>
      <c r="D1" s="273"/>
      <c r="E1" s="273" t="s">
        <v>55</v>
      </c>
      <c r="F1" s="985" t="s">
        <v>135</v>
      </c>
      <c r="G1" s="985"/>
      <c r="H1" s="985"/>
    </row>
    <row r="2" spans="1:8" ht="12" customHeight="1" x14ac:dyDescent="0.25">
      <c r="A2" s="984" t="s">
        <v>97</v>
      </c>
      <c r="B2" s="164" t="s">
        <v>103</v>
      </c>
      <c r="C2" s="164" t="s">
        <v>103</v>
      </c>
      <c r="D2" s="276"/>
      <c r="E2" s="144"/>
      <c r="F2" s="277" t="s">
        <v>103</v>
      </c>
      <c r="G2" s="277" t="s">
        <v>103</v>
      </c>
      <c r="H2" s="276"/>
    </row>
    <row r="3" spans="1:8" ht="12" customHeight="1" x14ac:dyDescent="0.25">
      <c r="A3" s="984"/>
      <c r="B3" s="245" t="s">
        <v>3</v>
      </c>
      <c r="C3" s="245" t="s">
        <v>4</v>
      </c>
      <c r="D3" s="276"/>
      <c r="E3" s="144"/>
      <c r="F3" s="245" t="s">
        <v>3</v>
      </c>
      <c r="G3" s="245" t="s">
        <v>4</v>
      </c>
      <c r="H3" s="276"/>
    </row>
    <row r="4" spans="1:8" ht="12" customHeight="1" x14ac:dyDescent="0.25">
      <c r="A4" s="168" t="s">
        <v>104</v>
      </c>
      <c r="B4" s="278" t="s">
        <v>5</v>
      </c>
      <c r="C4" s="278" t="s">
        <v>5</v>
      </c>
      <c r="D4" s="278" t="s">
        <v>6</v>
      </c>
      <c r="E4" s="165"/>
      <c r="F4" s="278" t="s">
        <v>5</v>
      </c>
      <c r="G4" s="278" t="s">
        <v>5</v>
      </c>
      <c r="H4" s="278" t="s">
        <v>6</v>
      </c>
    </row>
    <row r="5" spans="1:8" ht="12" customHeight="1" x14ac:dyDescent="0.25">
      <c r="A5" s="169" t="s">
        <v>105</v>
      </c>
      <c r="B5" s="246">
        <v>2066</v>
      </c>
      <c r="C5" s="247">
        <v>2093</v>
      </c>
      <c r="D5" s="247">
        <v>-1.29001433349259</v>
      </c>
      <c r="E5" s="279"/>
      <c r="F5" s="246">
        <v>2066</v>
      </c>
      <c r="G5" s="247">
        <v>1908</v>
      </c>
      <c r="H5" s="247">
        <v>8.2809224318658305</v>
      </c>
    </row>
    <row r="6" spans="1:8" ht="12" customHeight="1" x14ac:dyDescent="0.25">
      <c r="A6" s="173" t="s">
        <v>106</v>
      </c>
      <c r="B6" s="193">
        <v>1668</v>
      </c>
      <c r="C6" s="185">
        <v>1741</v>
      </c>
      <c r="D6" s="185">
        <v>-4.1929925330269997</v>
      </c>
      <c r="E6" s="165"/>
      <c r="F6" s="193">
        <v>1668</v>
      </c>
      <c r="G6" s="185">
        <v>1583</v>
      </c>
      <c r="H6" s="185">
        <v>5.3695514845230603</v>
      </c>
    </row>
    <row r="7" spans="1:8" ht="12" customHeight="1" x14ac:dyDescent="0.25">
      <c r="A7" s="280" t="s">
        <v>107</v>
      </c>
      <c r="B7" s="191">
        <v>3734</v>
      </c>
      <c r="C7" s="177">
        <v>3834</v>
      </c>
      <c r="D7" s="177">
        <v>-2.6082420448617598</v>
      </c>
      <c r="E7" s="281"/>
      <c r="F7" s="191">
        <v>3734</v>
      </c>
      <c r="G7" s="177">
        <v>3491</v>
      </c>
      <c r="H7" s="177">
        <v>6.9607562303065</v>
      </c>
    </row>
    <row r="8" spans="1:8" ht="25.5" x14ac:dyDescent="0.25">
      <c r="A8" s="282" t="s">
        <v>136</v>
      </c>
      <c r="B8" s="193">
        <v>-160</v>
      </c>
      <c r="C8" s="185">
        <v>-170</v>
      </c>
      <c r="D8" s="185">
        <v>5.8823529411764701</v>
      </c>
      <c r="E8" s="144"/>
      <c r="F8" s="193">
        <v>-160</v>
      </c>
      <c r="G8" s="185">
        <v>-155</v>
      </c>
      <c r="H8" s="185">
        <v>-3.2258064516128999</v>
      </c>
    </row>
    <row r="9" spans="1:8" ht="12" customHeight="1" x14ac:dyDescent="0.25">
      <c r="A9" s="280" t="s">
        <v>137</v>
      </c>
      <c r="B9" s="191">
        <v>3574</v>
      </c>
      <c r="C9" s="177">
        <v>3664</v>
      </c>
      <c r="D9" s="177">
        <v>-2.45633187772926</v>
      </c>
      <c r="E9" s="250"/>
      <c r="F9" s="191">
        <v>3574</v>
      </c>
      <c r="G9" s="177">
        <v>3336</v>
      </c>
      <c r="H9" s="177">
        <v>7.1342925659472396</v>
      </c>
    </row>
    <row r="10" spans="1:8" ht="12" customHeight="1" x14ac:dyDescent="0.25">
      <c r="A10" s="173" t="s">
        <v>108</v>
      </c>
      <c r="B10" s="193">
        <v>-352</v>
      </c>
      <c r="C10" s="185">
        <v>-349</v>
      </c>
      <c r="D10" s="185">
        <v>-0.85959885386819501</v>
      </c>
      <c r="E10" s="281"/>
      <c r="F10" s="193">
        <v>-352</v>
      </c>
      <c r="G10" s="185">
        <v>-317</v>
      </c>
      <c r="H10" s="185">
        <v>-11.0410094637224</v>
      </c>
    </row>
    <row r="11" spans="1:8" ht="12" customHeight="1" x14ac:dyDescent="0.25">
      <c r="A11" s="248" t="s">
        <v>109</v>
      </c>
      <c r="B11" s="191">
        <v>3222</v>
      </c>
      <c r="C11" s="177">
        <v>3315</v>
      </c>
      <c r="D11" s="177">
        <v>-2.8054298642533899</v>
      </c>
      <c r="E11" s="144"/>
      <c r="F11" s="191">
        <v>3222</v>
      </c>
      <c r="G11" s="177">
        <v>3019</v>
      </c>
      <c r="H11" s="177">
        <v>6.7240808214640602</v>
      </c>
    </row>
    <row r="12" spans="1:8" ht="12" customHeight="1" x14ac:dyDescent="0.25">
      <c r="A12" s="251" t="s">
        <v>10</v>
      </c>
      <c r="B12" s="183">
        <v>-2169</v>
      </c>
      <c r="C12" s="186">
        <v>-2244</v>
      </c>
      <c r="D12" s="186">
        <v>3.3422459893048102</v>
      </c>
      <c r="E12" s="144"/>
      <c r="F12" s="183">
        <v>-2169</v>
      </c>
      <c r="G12" s="186">
        <v>-2051</v>
      </c>
      <c r="H12" s="185">
        <v>-5.7532910775231603</v>
      </c>
    </row>
    <row r="13" spans="1:8" ht="12" customHeight="1" x14ac:dyDescent="0.25">
      <c r="A13" s="182" t="s">
        <v>11</v>
      </c>
      <c r="B13" s="183">
        <v>-52.372303256420203</v>
      </c>
      <c r="C13" s="186">
        <v>-45.439879329999997</v>
      </c>
      <c r="D13" s="186">
        <v>-15.5555555555556</v>
      </c>
      <c r="E13" s="144"/>
      <c r="F13" s="183">
        <v>-52.372303256420203</v>
      </c>
      <c r="G13" s="186">
        <v>-45</v>
      </c>
      <c r="H13" s="185">
        <v>-15.5555555555556</v>
      </c>
    </row>
    <row r="14" spans="1:8" ht="12" customHeight="1" x14ac:dyDescent="0.25">
      <c r="A14" s="182" t="s">
        <v>12</v>
      </c>
      <c r="B14" s="183">
        <v>0</v>
      </c>
      <c r="C14" s="186">
        <v>-2</v>
      </c>
      <c r="D14" s="186"/>
      <c r="E14" s="144"/>
      <c r="F14" s="183">
        <v>0</v>
      </c>
      <c r="G14" s="186">
        <v>-2</v>
      </c>
      <c r="H14" s="185"/>
    </row>
    <row r="15" spans="1:8" ht="12" customHeight="1" x14ac:dyDescent="0.25">
      <c r="A15" s="283" t="s">
        <v>14</v>
      </c>
      <c r="B15" s="183">
        <v>-29.381478415797599</v>
      </c>
      <c r="C15" s="186">
        <v>-50.725337421223898</v>
      </c>
      <c r="D15" s="185">
        <v>43.137254901960802</v>
      </c>
      <c r="E15" s="144"/>
      <c r="F15" s="183">
        <v>-29.381478415797599</v>
      </c>
      <c r="G15" s="186">
        <v>-46</v>
      </c>
      <c r="H15" s="185">
        <v>36.956521739130402</v>
      </c>
    </row>
    <row r="16" spans="1:8" ht="12" customHeight="1" x14ac:dyDescent="0.25">
      <c r="A16" s="248" t="s">
        <v>15</v>
      </c>
      <c r="B16" s="191">
        <v>-2250</v>
      </c>
      <c r="C16" s="177">
        <v>-2342</v>
      </c>
      <c r="D16" s="177">
        <v>3.9282664389410802</v>
      </c>
      <c r="E16" s="144"/>
      <c r="F16" s="191">
        <v>-2250</v>
      </c>
      <c r="G16" s="177">
        <v>-2144</v>
      </c>
      <c r="H16" s="177">
        <v>-4.9440298507462703</v>
      </c>
    </row>
    <row r="17" spans="1:8" ht="12" customHeight="1" x14ac:dyDescent="0.25">
      <c r="A17" s="283" t="s">
        <v>129</v>
      </c>
      <c r="B17" s="193">
        <v>7</v>
      </c>
      <c r="C17" s="185">
        <v>11</v>
      </c>
      <c r="D17" s="186">
        <v>-36.363636363636402</v>
      </c>
      <c r="E17" s="144"/>
      <c r="F17" s="193">
        <v>7</v>
      </c>
      <c r="G17" s="185">
        <v>10</v>
      </c>
      <c r="H17" s="186">
        <v>-30</v>
      </c>
    </row>
    <row r="18" spans="1:8" ht="12" customHeight="1" x14ac:dyDescent="0.25">
      <c r="A18" s="248" t="s">
        <v>111</v>
      </c>
      <c r="B18" s="191">
        <v>979</v>
      </c>
      <c r="C18" s="177">
        <v>984</v>
      </c>
      <c r="D18" s="177">
        <v>-0.50813008130081305</v>
      </c>
      <c r="E18" s="144"/>
      <c r="F18" s="191">
        <v>979</v>
      </c>
      <c r="G18" s="177">
        <v>885</v>
      </c>
      <c r="H18" s="177">
        <v>10.6214689265537</v>
      </c>
    </row>
    <row r="19" spans="1:8" ht="12" customHeight="1" x14ac:dyDescent="0.25">
      <c r="A19" s="151" t="s">
        <v>112</v>
      </c>
      <c r="B19" s="193">
        <v>332</v>
      </c>
      <c r="C19" s="185">
        <v>360</v>
      </c>
      <c r="D19" s="185">
        <v>-7.7777777777777803</v>
      </c>
      <c r="E19" s="284"/>
      <c r="F19" s="193">
        <v>332</v>
      </c>
      <c r="G19" s="185">
        <v>320</v>
      </c>
      <c r="H19" s="185">
        <v>3.75</v>
      </c>
    </row>
    <row r="20" spans="1:8" ht="12" customHeight="1" x14ac:dyDescent="0.25">
      <c r="A20" s="151"/>
      <c r="B20" s="193"/>
      <c r="C20" s="185"/>
      <c r="D20" s="185"/>
      <c r="E20" s="284"/>
      <c r="F20" s="193"/>
      <c r="G20" s="185"/>
      <c r="H20" s="185"/>
    </row>
    <row r="21" spans="1:8" ht="12" customHeight="1" x14ac:dyDescent="0.25">
      <c r="A21" s="284"/>
      <c r="B21" s="682" t="s">
        <v>261</v>
      </c>
      <c r="C21" s="682" t="s">
        <v>261</v>
      </c>
      <c r="D21" s="285"/>
      <c r="E21" s="68"/>
      <c r="F21" s="682" t="s">
        <v>261</v>
      </c>
      <c r="G21" s="682" t="s">
        <v>261</v>
      </c>
      <c r="H21" s="68"/>
    </row>
    <row r="22" spans="1:8" ht="12" customHeight="1" x14ac:dyDescent="0.25">
      <c r="A22" s="986" t="s">
        <v>115</v>
      </c>
      <c r="B22" s="195" t="s">
        <v>3</v>
      </c>
      <c r="C22" s="195" t="s">
        <v>4</v>
      </c>
      <c r="D22" s="684"/>
      <c r="E22" s="68"/>
      <c r="F22" s="195" t="s">
        <v>3</v>
      </c>
      <c r="G22" s="195" t="s">
        <v>4</v>
      </c>
      <c r="H22" s="286"/>
    </row>
    <row r="23" spans="1:8" ht="12" customHeight="1" x14ac:dyDescent="0.25">
      <c r="A23" s="987"/>
      <c r="B23" s="287" t="s">
        <v>138</v>
      </c>
      <c r="C23" s="287" t="s">
        <v>138</v>
      </c>
      <c r="D23" s="287"/>
      <c r="E23" s="144"/>
      <c r="F23" s="287" t="s">
        <v>138</v>
      </c>
      <c r="G23" s="287" t="s">
        <v>138</v>
      </c>
      <c r="H23" s="287"/>
    </row>
    <row r="24" spans="1:8" x14ac:dyDescent="0.25">
      <c r="A24" s="147" t="s">
        <v>117</v>
      </c>
      <c r="B24" s="288">
        <v>29857</v>
      </c>
      <c r="C24" s="289">
        <v>35204</v>
      </c>
      <c r="D24" s="247"/>
      <c r="E24" s="173"/>
      <c r="F24" s="288">
        <v>29857</v>
      </c>
      <c r="G24" s="289">
        <v>27600</v>
      </c>
      <c r="H24" s="290"/>
    </row>
    <row r="25" spans="1:8" ht="12" customHeight="1" x14ac:dyDescent="0.25">
      <c r="A25" s="151" t="s">
        <v>118</v>
      </c>
      <c r="B25" s="291">
        <v>49921</v>
      </c>
      <c r="C25" s="292">
        <v>55495</v>
      </c>
      <c r="D25" s="186"/>
      <c r="E25" s="293"/>
      <c r="F25" s="291">
        <v>49921</v>
      </c>
      <c r="G25" s="292">
        <v>43800</v>
      </c>
      <c r="H25" s="144"/>
    </row>
    <row r="26" spans="1:8" ht="12" customHeight="1" x14ac:dyDescent="0.25">
      <c r="A26" s="151" t="s">
        <v>119</v>
      </c>
      <c r="B26" s="291">
        <v>30635</v>
      </c>
      <c r="C26" s="292">
        <v>35008</v>
      </c>
      <c r="D26" s="186"/>
      <c r="E26" s="293"/>
      <c r="F26" s="291">
        <v>30635</v>
      </c>
      <c r="G26" s="292">
        <v>27600</v>
      </c>
      <c r="H26" s="144"/>
    </row>
    <row r="27" spans="1:8" ht="12" customHeight="1" x14ac:dyDescent="0.25">
      <c r="A27" s="151" t="s">
        <v>93</v>
      </c>
      <c r="B27" s="291">
        <v>33934</v>
      </c>
      <c r="C27" s="292">
        <v>38522.9</v>
      </c>
      <c r="D27" s="186"/>
      <c r="E27" s="293"/>
      <c r="F27" s="291">
        <v>33934</v>
      </c>
      <c r="G27" s="292">
        <v>31300</v>
      </c>
      <c r="H27" s="144"/>
    </row>
    <row r="28" spans="1:8" ht="12" customHeight="1" x14ac:dyDescent="0.25">
      <c r="A28" s="151"/>
      <c r="B28" s="263"/>
      <c r="C28" s="294"/>
      <c r="D28" s="294"/>
      <c r="E28" s="144"/>
      <c r="F28" s="144"/>
      <c r="G28" s="144"/>
      <c r="H28" s="144"/>
    </row>
    <row r="29" spans="1:8" ht="12" customHeight="1" x14ac:dyDescent="0.25">
      <c r="A29" s="151"/>
      <c r="B29" s="164" t="s">
        <v>103</v>
      </c>
      <c r="C29" s="164" t="s">
        <v>103</v>
      </c>
      <c r="D29" s="295"/>
      <c r="E29" s="144"/>
      <c r="F29" s="144"/>
      <c r="G29" s="144"/>
      <c r="H29" s="144"/>
    </row>
    <row r="30" spans="1:8" ht="12" customHeight="1" x14ac:dyDescent="0.25">
      <c r="A30" s="259" t="s">
        <v>22</v>
      </c>
      <c r="B30" s="245" t="s">
        <v>3</v>
      </c>
      <c r="C30" s="245" t="s">
        <v>4</v>
      </c>
      <c r="D30" s="195"/>
      <c r="E30" s="144"/>
      <c r="F30" s="144"/>
      <c r="G30" s="144"/>
      <c r="H30" s="144"/>
    </row>
    <row r="31" spans="1:8" ht="12" customHeight="1" x14ac:dyDescent="0.25">
      <c r="A31" s="144" t="s">
        <v>84</v>
      </c>
      <c r="B31" s="296">
        <v>0.11700000000000001</v>
      </c>
      <c r="C31" s="297">
        <v>0.12899353708573899</v>
      </c>
      <c r="D31" s="290"/>
      <c r="E31" s="144"/>
      <c r="F31" s="144"/>
      <c r="G31" s="144"/>
      <c r="H31" s="144"/>
    </row>
    <row r="32" spans="1:8" ht="12" customHeight="1" x14ac:dyDescent="0.25">
      <c r="A32" s="151" t="s">
        <v>85</v>
      </c>
      <c r="B32" s="291">
        <v>2839.8535698666701</v>
      </c>
      <c r="C32" s="292">
        <v>2790.8374956856701</v>
      </c>
      <c r="D32" s="298"/>
      <c r="E32" s="144"/>
      <c r="F32" s="144"/>
      <c r="G32" s="144"/>
      <c r="H32" s="144"/>
    </row>
    <row r="33" spans="1:8" ht="12" customHeight="1" x14ac:dyDescent="0.25">
      <c r="A33" s="151" t="s">
        <v>86</v>
      </c>
      <c r="B33" s="299">
        <v>8.6999999999999994E-2</v>
      </c>
      <c r="C33" s="300">
        <v>9.34895066427852E-2</v>
      </c>
      <c r="D33" s="301"/>
      <c r="E33" s="144"/>
      <c r="F33" s="144"/>
      <c r="G33" s="144"/>
      <c r="H33" s="144"/>
    </row>
    <row r="34" spans="1:8" ht="12" customHeight="1" x14ac:dyDescent="0.25">
      <c r="A34" s="151" t="s">
        <v>87</v>
      </c>
      <c r="B34" s="291">
        <v>3835.8356009250001</v>
      </c>
      <c r="C34" s="292">
        <v>3850.6995376018699</v>
      </c>
      <c r="D34" s="298"/>
      <c r="E34" s="144"/>
      <c r="F34" s="144"/>
      <c r="G34" s="144"/>
      <c r="H34" s="144"/>
    </row>
    <row r="35" spans="1:8" ht="12" customHeight="1" x14ac:dyDescent="0.25">
      <c r="A35" s="255" t="s">
        <v>27</v>
      </c>
      <c r="B35" s="302">
        <v>0.62954672635702302</v>
      </c>
      <c r="C35" s="303">
        <v>0.63919213973799105</v>
      </c>
      <c r="D35" s="214"/>
      <c r="E35" s="144"/>
      <c r="F35" s="144"/>
      <c r="G35" s="144"/>
      <c r="H35" s="144"/>
    </row>
    <row r="36" spans="1:8" ht="12" customHeight="1" x14ac:dyDescent="0.25">
      <c r="A36" s="255" t="s">
        <v>28</v>
      </c>
      <c r="B36" s="193">
        <v>108.711665620519</v>
      </c>
      <c r="C36" s="186">
        <v>92.705350839706497</v>
      </c>
      <c r="D36" s="216"/>
      <c r="E36" s="144"/>
      <c r="F36" s="144"/>
      <c r="G36" s="144"/>
      <c r="H36" s="144"/>
    </row>
    <row r="37" spans="1:8" ht="12" customHeight="1" x14ac:dyDescent="0.25">
      <c r="A37" s="182" t="s">
        <v>120</v>
      </c>
      <c r="B37" s="304">
        <v>6.0600000000000001E-2</v>
      </c>
      <c r="C37" s="305">
        <v>5.9499999999999997E-2</v>
      </c>
      <c r="D37" s="216"/>
      <c r="E37" s="144"/>
      <c r="F37" s="144"/>
      <c r="G37" s="144"/>
      <c r="H37" s="144"/>
    </row>
  </sheetData>
  <customSheetViews>
    <customSheetView guid="{37C7900E-A9E4-46D4-957E-4F0D3238D226}" showGridLines="0">
      <selection activeCell="G21" sqref="G21"/>
      <pageMargins left="0.7" right="0.7" top="0.75" bottom="0.75" header="0.3" footer="0.3"/>
    </customSheetView>
    <customSheetView guid="{635B953B-EC53-4210-A9C0-1ADB78531C99}" showGridLines="0">
      <selection sqref="A1:A1048576"/>
      <pageMargins left="0.7" right="0.7" top="0.75" bottom="0.75" header="0.3" footer="0.3"/>
    </customSheetView>
  </customSheetViews>
  <mergeCells count="3">
    <mergeCell ref="F1:H1"/>
    <mergeCell ref="A2:A3"/>
    <mergeCell ref="A22:A23"/>
  </mergeCells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zoomScaleNormal="100" workbookViewId="0">
      <selection sqref="A1:A2"/>
    </sheetView>
  </sheetViews>
  <sheetFormatPr defaultRowHeight="15" x14ac:dyDescent="0.25"/>
  <cols>
    <col min="1" max="1" width="36.7109375" customWidth="1"/>
    <col min="2" max="4" width="16.7109375" customWidth="1"/>
  </cols>
  <sheetData>
    <row r="1" spans="1:4" ht="12" customHeight="1" x14ac:dyDescent="0.25">
      <c r="A1" s="984" t="s">
        <v>98</v>
      </c>
      <c r="B1" s="164" t="s">
        <v>103</v>
      </c>
      <c r="C1" s="164" t="s">
        <v>103</v>
      </c>
      <c r="D1" s="306"/>
    </row>
    <row r="2" spans="1:4" ht="12" customHeight="1" x14ac:dyDescent="0.25">
      <c r="A2" s="984"/>
      <c r="B2" s="306" t="s">
        <v>3</v>
      </c>
      <c r="C2" s="306" t="s">
        <v>4</v>
      </c>
      <c r="D2" s="306"/>
    </row>
    <row r="3" spans="1:4" ht="12" customHeight="1" x14ac:dyDescent="0.25">
      <c r="A3" s="168" t="s">
        <v>104</v>
      </c>
      <c r="B3" s="307" t="s">
        <v>5</v>
      </c>
      <c r="C3" s="307" t="s">
        <v>5</v>
      </c>
      <c r="D3" s="307" t="s">
        <v>6</v>
      </c>
    </row>
    <row r="4" spans="1:4" ht="12" customHeight="1" x14ac:dyDescent="0.25">
      <c r="A4" s="169" t="s">
        <v>105</v>
      </c>
      <c r="B4" s="308">
        <v>588</v>
      </c>
      <c r="C4" s="309">
        <v>647</v>
      </c>
      <c r="D4" s="309">
        <v>-9.1190108191653803</v>
      </c>
    </row>
    <row r="5" spans="1:4" ht="12" customHeight="1" x14ac:dyDescent="0.25">
      <c r="A5" s="173" t="s">
        <v>139</v>
      </c>
      <c r="B5" s="193">
        <v>3859</v>
      </c>
      <c r="C5" s="185">
        <v>3735</v>
      </c>
      <c r="D5" s="185">
        <v>3.3199464524765698</v>
      </c>
    </row>
    <row r="6" spans="1:4" ht="12" customHeight="1" x14ac:dyDescent="0.25">
      <c r="A6" s="173" t="s">
        <v>106</v>
      </c>
      <c r="B6" s="193">
        <v>3125</v>
      </c>
      <c r="C6" s="185">
        <v>3206</v>
      </c>
      <c r="D6" s="185">
        <v>-2.5265127885215199</v>
      </c>
    </row>
    <row r="7" spans="1:4" ht="12" customHeight="1" x14ac:dyDescent="0.25">
      <c r="A7" s="248" t="s">
        <v>140</v>
      </c>
      <c r="B7" s="191">
        <v>7572</v>
      </c>
      <c r="C7" s="177">
        <v>7588.00000000001</v>
      </c>
      <c r="D7" s="177" t="s">
        <v>76</v>
      </c>
    </row>
    <row r="8" spans="1:4" ht="12" customHeight="1" x14ac:dyDescent="0.25">
      <c r="A8" s="310" t="s">
        <v>141</v>
      </c>
      <c r="B8" s="311">
        <v>-55</v>
      </c>
      <c r="C8" s="312">
        <v>14</v>
      </c>
      <c r="D8" s="312"/>
    </row>
    <row r="9" spans="1:4" ht="12" customHeight="1" x14ac:dyDescent="0.25">
      <c r="A9" s="248" t="s">
        <v>109</v>
      </c>
      <c r="B9" s="313">
        <v>7517</v>
      </c>
      <c r="C9" s="314">
        <v>7602.00000000001</v>
      </c>
      <c r="D9" s="314">
        <v>-1.11812680873454</v>
      </c>
    </row>
    <row r="10" spans="1:4" ht="12" customHeight="1" x14ac:dyDescent="0.25">
      <c r="A10" s="151" t="s">
        <v>10</v>
      </c>
      <c r="B10" s="315">
        <v>-5362</v>
      </c>
      <c r="C10" s="316">
        <v>-5503.54264828751</v>
      </c>
      <c r="D10" s="317">
        <v>2.5799418604651199</v>
      </c>
    </row>
    <row r="11" spans="1:4" ht="12" customHeight="1" x14ac:dyDescent="0.25">
      <c r="A11" s="310" t="s">
        <v>11</v>
      </c>
      <c r="B11" s="315">
        <v>-203.41527401150501</v>
      </c>
      <c r="C11" s="317">
        <v>-218.37576089999999</v>
      </c>
      <c r="D11" s="317">
        <v>6.8807339449541303</v>
      </c>
    </row>
    <row r="12" spans="1:4" ht="12" customHeight="1" x14ac:dyDescent="0.25">
      <c r="A12" s="310" t="s">
        <v>12</v>
      </c>
      <c r="B12" s="315">
        <v>-107.371933949802</v>
      </c>
      <c r="C12" s="317">
        <v>-129</v>
      </c>
      <c r="D12" s="317">
        <v>17.0542635658915</v>
      </c>
    </row>
    <row r="13" spans="1:4" ht="12" customHeight="1" x14ac:dyDescent="0.25">
      <c r="A13" s="310" t="s">
        <v>14</v>
      </c>
      <c r="B13" s="315">
        <v>-233.50186843</v>
      </c>
      <c r="C13" s="186">
        <v>-374.08159081248999</v>
      </c>
      <c r="D13" s="317">
        <v>37.433155080213901</v>
      </c>
    </row>
    <row r="14" spans="1:4" ht="12" customHeight="1" x14ac:dyDescent="0.25">
      <c r="A14" s="248" t="s">
        <v>15</v>
      </c>
      <c r="B14" s="313">
        <v>-5906.0257595992998</v>
      </c>
      <c r="C14" s="314">
        <v>-6225</v>
      </c>
      <c r="D14" s="314">
        <v>5.1244979919678704</v>
      </c>
    </row>
    <row r="15" spans="1:4" ht="12" customHeight="1" x14ac:dyDescent="0.25">
      <c r="A15" s="248" t="s">
        <v>111</v>
      </c>
      <c r="B15" s="313">
        <v>1610.97424040071</v>
      </c>
      <c r="C15" s="314">
        <v>1377.00000000001</v>
      </c>
      <c r="D15" s="161">
        <v>16.993464052287599</v>
      </c>
    </row>
    <row r="16" spans="1:4" ht="12" customHeight="1" x14ac:dyDescent="0.25">
      <c r="A16" s="151" t="s">
        <v>112</v>
      </c>
      <c r="B16" s="318">
        <v>803.69619639925497</v>
      </c>
      <c r="C16" s="319">
        <v>396.91209840280601</v>
      </c>
      <c r="D16" s="153"/>
    </row>
    <row r="17" spans="1:4" ht="12" customHeight="1" x14ac:dyDescent="0.25">
      <c r="A17" s="281"/>
      <c r="B17" s="165"/>
      <c r="C17" s="146"/>
      <c r="D17" s="146"/>
    </row>
    <row r="18" spans="1:4" ht="12" customHeight="1" x14ac:dyDescent="0.25">
      <c r="A18" s="281"/>
      <c r="B18" s="163" t="s">
        <v>113</v>
      </c>
      <c r="C18" s="163" t="s">
        <v>114</v>
      </c>
      <c r="D18" s="163"/>
    </row>
    <row r="19" spans="1:4" ht="12" customHeight="1" x14ac:dyDescent="0.25">
      <c r="A19" s="320" t="s">
        <v>142</v>
      </c>
      <c r="B19" s="307" t="s">
        <v>116</v>
      </c>
      <c r="C19" s="307" t="s">
        <v>116</v>
      </c>
      <c r="D19" s="307"/>
    </row>
    <row r="20" spans="1:4" ht="25.5" x14ac:dyDescent="0.25">
      <c r="A20" s="321" t="s">
        <v>143</v>
      </c>
      <c r="B20" s="288">
        <v>92238</v>
      </c>
      <c r="C20" s="322">
        <v>106337</v>
      </c>
      <c r="D20" s="323"/>
    </row>
    <row r="21" spans="1:4" x14ac:dyDescent="0.25">
      <c r="A21" s="310" t="s">
        <v>144</v>
      </c>
      <c r="B21" s="203">
        <v>65123</v>
      </c>
      <c r="C21" s="201">
        <v>94800</v>
      </c>
      <c r="D21" s="324"/>
    </row>
    <row r="22" spans="1:4" x14ac:dyDescent="0.25">
      <c r="A22" s="151" t="s">
        <v>145</v>
      </c>
      <c r="B22" s="203">
        <v>114339</v>
      </c>
      <c r="C22" s="201">
        <v>152600</v>
      </c>
      <c r="D22" s="324"/>
    </row>
    <row r="23" spans="1:4" x14ac:dyDescent="0.25">
      <c r="A23" s="151" t="s">
        <v>146</v>
      </c>
      <c r="B23" s="203">
        <v>122198</v>
      </c>
      <c r="C23" s="201">
        <v>160600</v>
      </c>
      <c r="D23" s="324"/>
    </row>
    <row r="24" spans="1:4" ht="25.5" x14ac:dyDescent="0.25">
      <c r="A24" s="310" t="s">
        <v>147</v>
      </c>
      <c r="B24" s="203">
        <v>25453</v>
      </c>
      <c r="C24" s="201">
        <v>64300</v>
      </c>
      <c r="D24" s="324"/>
    </row>
    <row r="25" spans="1:4" x14ac:dyDescent="0.25">
      <c r="A25" s="310" t="s">
        <v>148</v>
      </c>
      <c r="B25" s="203">
        <v>48100</v>
      </c>
      <c r="C25" s="201">
        <v>8900</v>
      </c>
      <c r="D25" s="324"/>
    </row>
    <row r="26" spans="1:4" x14ac:dyDescent="0.25">
      <c r="A26" s="325" t="s">
        <v>118</v>
      </c>
      <c r="B26" s="203">
        <v>375914</v>
      </c>
      <c r="C26" s="201">
        <v>455650</v>
      </c>
      <c r="D26" s="324"/>
    </row>
    <row r="27" spans="1:4" x14ac:dyDescent="0.25">
      <c r="A27" s="326" t="s">
        <v>93</v>
      </c>
      <c r="B27" s="203">
        <v>108333</v>
      </c>
      <c r="C27" s="201">
        <v>122402.38</v>
      </c>
      <c r="D27" s="324"/>
    </row>
    <row r="28" spans="1:4" ht="12" customHeight="1" x14ac:dyDescent="0.25">
      <c r="A28" s="326"/>
      <c r="B28" s="327"/>
      <c r="C28" s="327"/>
      <c r="D28" s="328"/>
    </row>
    <row r="29" spans="1:4" ht="12" customHeight="1" x14ac:dyDescent="0.25">
      <c r="A29" s="326"/>
      <c r="B29" s="329" t="s">
        <v>103</v>
      </c>
      <c r="C29" s="329" t="s">
        <v>103</v>
      </c>
      <c r="D29" s="328"/>
    </row>
    <row r="30" spans="1:4" ht="12" customHeight="1" x14ac:dyDescent="0.25">
      <c r="A30" s="320" t="s">
        <v>22</v>
      </c>
      <c r="B30" s="205" t="s">
        <v>3</v>
      </c>
      <c r="C30" s="195" t="s">
        <v>4</v>
      </c>
      <c r="D30" s="195"/>
    </row>
    <row r="31" spans="1:4" ht="12" customHeight="1" x14ac:dyDescent="0.25">
      <c r="A31" s="330" t="s">
        <v>84</v>
      </c>
      <c r="B31" s="296">
        <v>0.06</v>
      </c>
      <c r="C31" s="331">
        <v>2.8443315608065199E-2</v>
      </c>
      <c r="D31" s="332"/>
    </row>
    <row r="32" spans="1:4" ht="12" customHeight="1" x14ac:dyDescent="0.25">
      <c r="A32" s="326" t="s">
        <v>85</v>
      </c>
      <c r="B32" s="203">
        <v>13900.4473062179</v>
      </c>
      <c r="C32" s="201">
        <v>14585.901317605099</v>
      </c>
      <c r="D32" s="328"/>
    </row>
    <row r="33" spans="1:4" ht="12" customHeight="1" x14ac:dyDescent="0.25">
      <c r="A33" s="333" t="s">
        <v>86</v>
      </c>
      <c r="B33" s="299">
        <v>5.6000000000000001E-2</v>
      </c>
      <c r="C33" s="210">
        <v>2.7003147398804599E-2</v>
      </c>
      <c r="D33" s="334"/>
    </row>
    <row r="34" spans="1:4" ht="12" customHeight="1" x14ac:dyDescent="0.25">
      <c r="A34" s="326" t="s">
        <v>87</v>
      </c>
      <c r="B34" s="203">
        <v>14785.960078172</v>
      </c>
      <c r="C34" s="201">
        <v>15363.8162425133</v>
      </c>
      <c r="D34" s="328"/>
    </row>
    <row r="35" spans="1:4" ht="12" customHeight="1" x14ac:dyDescent="0.25">
      <c r="A35" s="333" t="s">
        <v>27</v>
      </c>
      <c r="B35" s="302">
        <v>0.77998227147375798</v>
      </c>
      <c r="C35" s="213">
        <v>0.820374275171322</v>
      </c>
      <c r="D35" s="335"/>
    </row>
    <row r="36" spans="1:4" ht="12" customHeight="1" x14ac:dyDescent="0.25">
      <c r="A36" s="144"/>
      <c r="B36" s="144"/>
      <c r="C36" s="144"/>
      <c r="D36" s="306"/>
    </row>
    <row r="37" spans="1:4" ht="12" customHeight="1" x14ac:dyDescent="0.25">
      <c r="A37" s="336" t="s">
        <v>121</v>
      </c>
      <c r="B37" s="260" t="s">
        <v>149</v>
      </c>
      <c r="C37" s="260" t="s">
        <v>149</v>
      </c>
      <c r="D37" s="260" t="s">
        <v>6</v>
      </c>
    </row>
    <row r="38" spans="1:4" ht="12" customHeight="1" x14ac:dyDescent="0.25">
      <c r="A38" s="337" t="s">
        <v>150</v>
      </c>
      <c r="B38" s="246">
        <v>2093</v>
      </c>
      <c r="C38" s="247">
        <v>2111</v>
      </c>
      <c r="D38" s="247">
        <v>-0.85267645665561298</v>
      </c>
    </row>
    <row r="39" spans="1:4" ht="12" customHeight="1" x14ac:dyDescent="0.25">
      <c r="A39" s="338" t="s">
        <v>151</v>
      </c>
      <c r="B39" s="193">
        <v>436</v>
      </c>
      <c r="C39" s="185">
        <v>417</v>
      </c>
      <c r="D39" s="185">
        <v>4.5563549160671499</v>
      </c>
    </row>
    <row r="40" spans="1:4" ht="12" customHeight="1" x14ac:dyDescent="0.25">
      <c r="A40" s="339" t="s">
        <v>152</v>
      </c>
      <c r="B40" s="191">
        <v>2529</v>
      </c>
      <c r="C40" s="177">
        <v>2528</v>
      </c>
      <c r="D40" s="177" t="s">
        <v>76</v>
      </c>
    </row>
    <row r="41" spans="1:4" ht="12" customHeight="1" x14ac:dyDescent="0.25">
      <c r="A41" s="338" t="s">
        <v>153</v>
      </c>
      <c r="B41" s="193">
        <v>995</v>
      </c>
      <c r="C41" s="185">
        <v>1044</v>
      </c>
      <c r="D41" s="185">
        <v>-4.6934865900383098</v>
      </c>
    </row>
    <row r="42" spans="1:4" ht="12" customHeight="1" x14ac:dyDescent="0.25">
      <c r="A42" s="338" t="s">
        <v>154</v>
      </c>
      <c r="B42" s="193">
        <v>2001</v>
      </c>
      <c r="C42" s="185">
        <v>2046</v>
      </c>
      <c r="D42" s="185">
        <v>-2.1994134897360702</v>
      </c>
    </row>
    <row r="43" spans="1:4" ht="12" customHeight="1" x14ac:dyDescent="0.25">
      <c r="A43" s="338" t="s">
        <v>155</v>
      </c>
      <c r="B43" s="193">
        <v>2034</v>
      </c>
      <c r="C43" s="185">
        <v>1950</v>
      </c>
      <c r="D43" s="185">
        <v>4.3076923076923102</v>
      </c>
    </row>
    <row r="44" spans="1:4" ht="12" customHeight="1" x14ac:dyDescent="0.25">
      <c r="A44" s="248" t="s">
        <v>156</v>
      </c>
      <c r="B44" s="191">
        <v>5030</v>
      </c>
      <c r="C44" s="177">
        <v>5040</v>
      </c>
      <c r="D44" s="177" t="s">
        <v>76</v>
      </c>
    </row>
    <row r="45" spans="1:4" ht="12" customHeight="1" x14ac:dyDescent="0.25">
      <c r="A45" s="248" t="s">
        <v>157</v>
      </c>
      <c r="B45" s="191">
        <v>7559</v>
      </c>
      <c r="C45" s="177">
        <v>7568</v>
      </c>
      <c r="D45" s="177" t="s">
        <v>76</v>
      </c>
    </row>
    <row r="46" spans="1:4" ht="12" customHeight="1" x14ac:dyDescent="0.25">
      <c r="A46" s="151" t="s">
        <v>158</v>
      </c>
      <c r="B46" s="193">
        <v>13</v>
      </c>
      <c r="C46" s="185">
        <v>20</v>
      </c>
      <c r="D46" s="185">
        <v>-35</v>
      </c>
    </row>
    <row r="47" spans="1:4" ht="12" customHeight="1" x14ac:dyDescent="0.25">
      <c r="A47" s="248" t="s">
        <v>140</v>
      </c>
      <c r="B47" s="191">
        <v>7572</v>
      </c>
      <c r="C47" s="177">
        <v>7588.00000000001</v>
      </c>
      <c r="D47" s="177" t="s">
        <v>76</v>
      </c>
    </row>
    <row r="48" spans="1:4" ht="12" customHeight="1" x14ac:dyDescent="0.25"/>
  </sheetData>
  <customSheetViews>
    <customSheetView guid="{37C7900E-A9E4-46D4-957E-4F0D3238D226}" showGridLines="0" topLeftCell="A10">
      <selection activeCell="D39" sqref="D39"/>
      <pageMargins left="0.7" right="0.7" top="0.75" bottom="0.75" header="0.3" footer="0.3"/>
    </customSheetView>
    <customSheetView guid="{635B953B-EC53-4210-A9C0-1ADB78531C99}" showGridLines="0" topLeftCell="A16">
      <selection activeCell="E21" sqref="E21"/>
      <pageMargins left="0.7" right="0.7" top="0.75" bottom="0.75" header="0.3" footer="0.3"/>
    </customSheetView>
  </customSheetViews>
  <mergeCells count="1">
    <mergeCell ref="A1:A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A2"/>
    </sheetView>
  </sheetViews>
  <sheetFormatPr defaultRowHeight="15" x14ac:dyDescent="0.25"/>
  <cols>
    <col min="1" max="1" width="36.7109375" customWidth="1"/>
    <col min="2" max="3" width="16.7109375" customWidth="1"/>
  </cols>
  <sheetData>
    <row r="1" spans="1:3" x14ac:dyDescent="0.25">
      <c r="A1" s="988" t="s">
        <v>159</v>
      </c>
      <c r="B1" s="164" t="s">
        <v>103</v>
      </c>
      <c r="C1" s="164" t="s">
        <v>103</v>
      </c>
    </row>
    <row r="2" spans="1:3" x14ac:dyDescent="0.25">
      <c r="A2" s="988"/>
      <c r="B2" s="306" t="s">
        <v>3</v>
      </c>
      <c r="C2" s="306" t="s">
        <v>4</v>
      </c>
    </row>
    <row r="3" spans="1:3" ht="12" customHeight="1" x14ac:dyDescent="0.25">
      <c r="A3" s="168" t="s">
        <v>104</v>
      </c>
      <c r="B3" s="165" t="s">
        <v>5</v>
      </c>
      <c r="C3" s="9" t="s">
        <v>5</v>
      </c>
    </row>
    <row r="4" spans="1:3" ht="12" customHeight="1" x14ac:dyDescent="0.25">
      <c r="A4" s="248" t="s">
        <v>160</v>
      </c>
      <c r="B4" s="191">
        <v>-106.839000000002</v>
      </c>
      <c r="C4" s="177">
        <v>242.212999999998</v>
      </c>
    </row>
    <row r="5" spans="1:3" ht="12" customHeight="1" x14ac:dyDescent="0.25">
      <c r="A5" s="310" t="s">
        <v>78</v>
      </c>
      <c r="B5" s="193">
        <v>-246</v>
      </c>
      <c r="C5" s="185">
        <v>-57.114315235109203</v>
      </c>
    </row>
    <row r="6" spans="1:3" ht="12" customHeight="1" x14ac:dyDescent="0.25">
      <c r="A6" s="310" t="s">
        <v>11</v>
      </c>
      <c r="B6" s="193">
        <v>-8.214594141368881</v>
      </c>
      <c r="C6" s="185">
        <v>-8.5794266000000103</v>
      </c>
    </row>
    <row r="7" spans="1:3" ht="12" customHeight="1" x14ac:dyDescent="0.25">
      <c r="A7" s="151" t="s">
        <v>161</v>
      </c>
      <c r="B7" s="193">
        <v>-13.648999999999999</v>
      </c>
      <c r="C7" s="185">
        <v>-66</v>
      </c>
    </row>
    <row r="8" spans="1:3" ht="12" customHeight="1" x14ac:dyDescent="0.25">
      <c r="A8" s="151" t="s">
        <v>14</v>
      </c>
      <c r="B8" s="193">
        <v>-32.018480963139702</v>
      </c>
      <c r="C8" s="185">
        <v>-10.306258164889799</v>
      </c>
    </row>
    <row r="9" spans="1:3" ht="12" customHeight="1" x14ac:dyDescent="0.25">
      <c r="A9" s="248" t="s">
        <v>15</v>
      </c>
      <c r="B9" s="191">
        <v>-300.01431087999998</v>
      </c>
      <c r="C9" s="177">
        <v>-141.99999999999901</v>
      </c>
    </row>
    <row r="10" spans="1:3" ht="12" customHeight="1" x14ac:dyDescent="0.25">
      <c r="A10" s="249" t="s">
        <v>162</v>
      </c>
      <c r="B10" s="193">
        <v>5.31</v>
      </c>
      <c r="C10" s="185">
        <v>-3</v>
      </c>
    </row>
    <row r="11" spans="1:3" ht="12" customHeight="1" x14ac:dyDescent="0.25">
      <c r="A11" s="248" t="s">
        <v>163</v>
      </c>
      <c r="B11" s="191">
        <v>-401.54331088000202</v>
      </c>
      <c r="C11" s="177">
        <v>97.212999999999496</v>
      </c>
    </row>
    <row r="12" spans="1:3" ht="12" customHeight="1" x14ac:dyDescent="0.25">
      <c r="A12" s="26" t="s">
        <v>164</v>
      </c>
      <c r="B12" s="193">
        <v>-202.477554593767</v>
      </c>
      <c r="C12" s="185">
        <v>111.74363262807501</v>
      </c>
    </row>
    <row r="13" spans="1:3" ht="12" customHeight="1" x14ac:dyDescent="0.25">
      <c r="A13" s="340"/>
      <c r="B13" s="185"/>
      <c r="C13" s="185"/>
    </row>
    <row r="14" spans="1:3" ht="12" customHeight="1" x14ac:dyDescent="0.25">
      <c r="A14" s="320"/>
      <c r="B14" s="341" t="s">
        <v>113</v>
      </c>
      <c r="C14" s="341" t="s">
        <v>114</v>
      </c>
    </row>
    <row r="15" spans="1:3" ht="12" customHeight="1" x14ac:dyDescent="0.25">
      <c r="A15" s="259" t="s">
        <v>115</v>
      </c>
      <c r="B15" s="342" t="s">
        <v>116</v>
      </c>
      <c r="C15" s="343" t="s">
        <v>116</v>
      </c>
    </row>
    <row r="16" spans="1:3" ht="12" customHeight="1" x14ac:dyDescent="0.25">
      <c r="A16" s="255" t="s">
        <v>165</v>
      </c>
      <c r="B16" s="288">
        <v>56420</v>
      </c>
      <c r="C16" s="322">
        <v>49080.999999999898</v>
      </c>
    </row>
    <row r="17" spans="1:3" ht="12" customHeight="1" x14ac:dyDescent="0.25">
      <c r="A17" s="255" t="s">
        <v>93</v>
      </c>
      <c r="B17" s="344">
        <v>7748.99999999999</v>
      </c>
      <c r="C17" s="201">
        <v>5562.99999999997</v>
      </c>
    </row>
    <row r="18" spans="1:3" ht="12" customHeight="1" x14ac:dyDescent="0.25"/>
    <row r="19" spans="1:3" ht="12" customHeight="1" x14ac:dyDescent="0.25"/>
    <row r="20" spans="1:3" ht="12" customHeight="1" x14ac:dyDescent="0.25"/>
    <row r="21" spans="1:3" ht="12" customHeight="1" x14ac:dyDescent="0.25"/>
    <row r="22" spans="1:3" ht="12" customHeight="1" x14ac:dyDescent="0.25"/>
  </sheetData>
  <customSheetViews>
    <customSheetView guid="{37C7900E-A9E4-46D4-957E-4F0D3238D226}" showGridLines="0">
      <selection activeCell="B5" sqref="B5"/>
      <pageMargins left="0.7" right="0.7" top="0.75" bottom="0.75" header="0.3" footer="0.3"/>
    </customSheetView>
    <customSheetView guid="{635B953B-EC53-4210-A9C0-1ADB78531C99}" showGridLines="0">
      <selection activeCell="F32" sqref="F32"/>
      <pageMargins left="0.7" right="0.7" top="0.75" bottom="0.75" header="0.3" footer="0.3"/>
    </customSheetView>
  </customSheetViews>
  <mergeCells count="1">
    <mergeCell ref="A1:A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workbookViewId="0">
      <selection sqref="A1:A2"/>
    </sheetView>
  </sheetViews>
  <sheetFormatPr defaultRowHeight="15" x14ac:dyDescent="0.25"/>
  <cols>
    <col min="1" max="1" width="36.7109375" customWidth="1"/>
    <col min="2" max="4" width="16.7109375" customWidth="1"/>
  </cols>
  <sheetData>
    <row r="1" spans="1:4" ht="12" customHeight="1" x14ac:dyDescent="0.25">
      <c r="A1" s="984" t="s">
        <v>75</v>
      </c>
      <c r="B1" s="164" t="s">
        <v>103</v>
      </c>
      <c r="C1" s="164" t="s">
        <v>103</v>
      </c>
      <c r="D1" s="164"/>
    </row>
    <row r="2" spans="1:4" ht="12" customHeight="1" x14ac:dyDescent="0.25">
      <c r="A2" s="984"/>
      <c r="B2" s="306" t="s">
        <v>3</v>
      </c>
      <c r="C2" s="306" t="s">
        <v>4</v>
      </c>
      <c r="D2" s="164"/>
    </row>
    <row r="3" spans="1:4" ht="12" customHeight="1" x14ac:dyDescent="0.25">
      <c r="A3" s="168" t="s">
        <v>104</v>
      </c>
      <c r="B3" s="165" t="s">
        <v>5</v>
      </c>
      <c r="C3" s="165" t="s">
        <v>5</v>
      </c>
      <c r="D3" s="165" t="s">
        <v>6</v>
      </c>
    </row>
    <row r="4" spans="1:4" ht="12" customHeight="1" x14ac:dyDescent="0.25">
      <c r="A4" s="345" t="s">
        <v>105</v>
      </c>
      <c r="B4" s="246">
        <v>248.99999999999901</v>
      </c>
      <c r="C4" s="247">
        <v>214.00000000000699</v>
      </c>
      <c r="D4" s="247">
        <v>16.3551401869159</v>
      </c>
    </row>
    <row r="5" spans="1:4" ht="12" customHeight="1" x14ac:dyDescent="0.25">
      <c r="A5" s="173" t="s">
        <v>166</v>
      </c>
      <c r="B5" s="183">
        <v>-805</v>
      </c>
      <c r="C5" s="185">
        <v>120</v>
      </c>
      <c r="D5" s="185"/>
    </row>
    <row r="6" spans="1:4" ht="12" customHeight="1" x14ac:dyDescent="0.25">
      <c r="A6" s="173" t="s">
        <v>106</v>
      </c>
      <c r="B6" s="183">
        <v>764.99999999999898</v>
      </c>
      <c r="C6" s="185">
        <v>1026</v>
      </c>
      <c r="D6" s="185">
        <v>-25.4385964912281</v>
      </c>
    </row>
    <row r="7" spans="1:4" ht="12" customHeight="1" x14ac:dyDescent="0.25">
      <c r="A7" s="248" t="s">
        <v>140</v>
      </c>
      <c r="B7" s="191">
        <v>208.99999999999801</v>
      </c>
      <c r="C7" s="177">
        <v>1359.7954769999899</v>
      </c>
      <c r="D7" s="177">
        <v>-84.632352941176507</v>
      </c>
    </row>
    <row r="8" spans="1:4" ht="12" customHeight="1" x14ac:dyDescent="0.25">
      <c r="A8" s="173" t="s">
        <v>136</v>
      </c>
      <c r="B8" s="193">
        <v>-373</v>
      </c>
      <c r="C8" s="185">
        <v>-310</v>
      </c>
      <c r="D8" s="185">
        <v>-20.322580645161299</v>
      </c>
    </row>
    <row r="9" spans="1:4" ht="12" customHeight="1" x14ac:dyDescent="0.25">
      <c r="A9" s="248" t="s">
        <v>7</v>
      </c>
      <c r="B9" s="191">
        <v>-164.00000000000199</v>
      </c>
      <c r="C9" s="177">
        <v>1049.7954769999899</v>
      </c>
      <c r="D9" s="177"/>
    </row>
    <row r="10" spans="1:4" ht="12" customHeight="1" x14ac:dyDescent="0.25">
      <c r="A10" s="249" t="s">
        <v>108</v>
      </c>
      <c r="B10" s="193">
        <v>-77.999999999999801</v>
      </c>
      <c r="C10" s="185">
        <v>-168</v>
      </c>
      <c r="D10" s="185">
        <v>53.571428571428598</v>
      </c>
    </row>
    <row r="11" spans="1:4" ht="12" customHeight="1" x14ac:dyDescent="0.25">
      <c r="A11" s="250" t="s">
        <v>109</v>
      </c>
      <c r="B11" s="191">
        <v>-242.00000000000199</v>
      </c>
      <c r="C11" s="177">
        <v>881.79547699999398</v>
      </c>
      <c r="D11" s="177"/>
    </row>
    <row r="12" spans="1:4" ht="12" customHeight="1" x14ac:dyDescent="0.25">
      <c r="A12" s="310" t="s">
        <v>78</v>
      </c>
      <c r="B12" s="183">
        <v>-873</v>
      </c>
      <c r="C12" s="184">
        <v>-1510.1754642988501</v>
      </c>
      <c r="D12" s="186">
        <v>42.185430463576203</v>
      </c>
    </row>
    <row r="13" spans="1:4" ht="12" customHeight="1" x14ac:dyDescent="0.25">
      <c r="A13" s="310" t="s">
        <v>11</v>
      </c>
      <c r="B13" s="183">
        <v>-77.758688987236098</v>
      </c>
      <c r="C13" s="186">
        <v>-90.787482109999999</v>
      </c>
      <c r="D13" s="186">
        <v>14.285714285714301</v>
      </c>
    </row>
    <row r="14" spans="1:4" ht="12" customHeight="1" x14ac:dyDescent="0.25">
      <c r="A14" s="310" t="s">
        <v>12</v>
      </c>
      <c r="B14" s="183">
        <v>-147.66570389344599</v>
      </c>
      <c r="C14" s="186">
        <v>-198.10879557103499</v>
      </c>
      <c r="D14" s="186">
        <v>25.252525252525299</v>
      </c>
    </row>
    <row r="15" spans="1:4" ht="12" customHeight="1" x14ac:dyDescent="0.25">
      <c r="A15" s="310" t="s">
        <v>14</v>
      </c>
      <c r="B15" s="193">
        <v>-99.754903670000004</v>
      </c>
      <c r="C15" s="185">
        <v>-211.678258020116</v>
      </c>
      <c r="D15" s="186">
        <v>52.830188679245303</v>
      </c>
    </row>
    <row r="16" spans="1:4" ht="12" customHeight="1" x14ac:dyDescent="0.25">
      <c r="A16" s="248" t="s">
        <v>15</v>
      </c>
      <c r="B16" s="191">
        <v>-1199.1468956409999</v>
      </c>
      <c r="C16" s="177">
        <v>-2010.75</v>
      </c>
      <c r="D16" s="177">
        <v>40.377921432123301</v>
      </c>
    </row>
    <row r="17" spans="1:4" ht="12" customHeight="1" x14ac:dyDescent="0.25">
      <c r="A17" s="255" t="s">
        <v>785</v>
      </c>
      <c r="B17" s="193">
        <v>-17.649999999999999</v>
      </c>
      <c r="C17" s="185">
        <v>-51.354902000000003</v>
      </c>
      <c r="D17" s="186">
        <v>64.705882352941202</v>
      </c>
    </row>
    <row r="18" spans="1:4" ht="12" customHeight="1" x14ac:dyDescent="0.25">
      <c r="A18" s="248" t="s">
        <v>167</v>
      </c>
      <c r="B18" s="191">
        <v>-1458.796895641</v>
      </c>
      <c r="C18" s="177">
        <v>-1180.3094250000099</v>
      </c>
      <c r="D18" s="177">
        <v>-23.644067796610202</v>
      </c>
    </row>
    <row r="19" spans="1:4" ht="12" customHeight="1" x14ac:dyDescent="0.25">
      <c r="A19" s="151" t="s">
        <v>168</v>
      </c>
      <c r="B19" s="193">
        <v>-1522.5070220945099</v>
      </c>
      <c r="C19" s="185">
        <v>-1085</v>
      </c>
      <c r="D19" s="185">
        <v>-40.36866359447</v>
      </c>
    </row>
    <row r="20" spans="1:4" ht="12" customHeight="1" x14ac:dyDescent="0.25">
      <c r="A20" s="250"/>
      <c r="B20" s="307"/>
      <c r="C20" s="194"/>
      <c r="D20" s="9"/>
    </row>
    <row r="21" spans="1:4" ht="12" customHeight="1" x14ac:dyDescent="0.25">
      <c r="A21" s="250"/>
      <c r="B21" s="163" t="s">
        <v>113</v>
      </c>
      <c r="C21" s="163" t="s">
        <v>114</v>
      </c>
      <c r="D21" s="258"/>
    </row>
    <row r="22" spans="1:4" ht="12" customHeight="1" x14ac:dyDescent="0.25">
      <c r="A22" s="320" t="s">
        <v>142</v>
      </c>
      <c r="B22" s="260" t="s">
        <v>116</v>
      </c>
      <c r="C22" s="260" t="s">
        <v>116</v>
      </c>
      <c r="D22" s="260"/>
    </row>
    <row r="23" spans="1:4" ht="25.5" x14ac:dyDescent="0.25">
      <c r="A23" s="321" t="s">
        <v>143</v>
      </c>
      <c r="B23" s="288">
        <v>45861</v>
      </c>
      <c r="C23" s="322">
        <v>63928</v>
      </c>
      <c r="D23" s="294"/>
    </row>
    <row r="24" spans="1:4" ht="12" customHeight="1" x14ac:dyDescent="0.25">
      <c r="A24" s="144" t="s">
        <v>145</v>
      </c>
      <c r="B24" s="344">
        <v>210345</v>
      </c>
      <c r="C24" s="201">
        <v>285419</v>
      </c>
      <c r="D24" s="346"/>
    </row>
    <row r="25" spans="1:4" ht="12" customHeight="1" x14ac:dyDescent="0.25">
      <c r="A25" s="144" t="s">
        <v>146</v>
      </c>
      <c r="B25" s="344">
        <v>198731</v>
      </c>
      <c r="C25" s="201">
        <v>277068</v>
      </c>
      <c r="D25" s="346"/>
    </row>
    <row r="26" spans="1:4" ht="25.5" x14ac:dyDescent="0.25">
      <c r="A26" s="255" t="s">
        <v>147</v>
      </c>
      <c r="B26" s="344">
        <v>2379</v>
      </c>
      <c r="C26" s="201">
        <v>49300</v>
      </c>
      <c r="D26" s="346"/>
    </row>
    <row r="27" spans="1:4" ht="12" customHeight="1" x14ac:dyDescent="0.25">
      <c r="A27" s="255" t="s">
        <v>148</v>
      </c>
      <c r="B27" s="344">
        <v>20100</v>
      </c>
      <c r="C27" s="201">
        <v>22200</v>
      </c>
      <c r="D27" s="346"/>
    </row>
    <row r="28" spans="1:4" ht="12" customHeight="1" x14ac:dyDescent="0.25">
      <c r="A28" s="151" t="s">
        <v>165</v>
      </c>
      <c r="B28" s="344">
        <v>303090</v>
      </c>
      <c r="C28" s="201">
        <v>471451</v>
      </c>
      <c r="D28" s="346"/>
    </row>
    <row r="29" spans="1:4" ht="12" customHeight="1" x14ac:dyDescent="0.25">
      <c r="A29" s="151" t="s">
        <v>169</v>
      </c>
      <c r="B29" s="344">
        <v>14939</v>
      </c>
      <c r="C29" s="201">
        <v>21571</v>
      </c>
      <c r="D29" s="346"/>
    </row>
    <row r="30" spans="1:4" ht="12" customHeight="1" x14ac:dyDescent="0.25">
      <c r="A30" s="144" t="s">
        <v>93</v>
      </c>
      <c r="B30" s="344">
        <v>46586.68</v>
      </c>
      <c r="C30" s="201">
        <v>75278.194000000003</v>
      </c>
      <c r="D30" s="346"/>
    </row>
    <row r="31" spans="1:4" ht="12" customHeight="1" x14ac:dyDescent="0.25">
      <c r="A31" s="144" t="s">
        <v>35</v>
      </c>
      <c r="B31" s="344">
        <v>121300</v>
      </c>
      <c r="C31" s="201">
        <v>277499</v>
      </c>
      <c r="D31" s="346"/>
    </row>
    <row r="32" spans="1:4" ht="12" customHeight="1" x14ac:dyDescent="0.25">
      <c r="A32" s="49"/>
      <c r="B32" s="347"/>
      <c r="C32" s="348"/>
      <c r="D32" s="347"/>
    </row>
    <row r="33" spans="1:4" ht="12" customHeight="1" x14ac:dyDescent="0.25">
      <c r="A33" s="255"/>
      <c r="B33" s="164" t="s">
        <v>103</v>
      </c>
      <c r="C33" s="164" t="s">
        <v>103</v>
      </c>
      <c r="D33" s="267"/>
    </row>
    <row r="34" spans="1:4" ht="12" customHeight="1" x14ac:dyDescent="0.25">
      <c r="A34" s="168" t="s">
        <v>22</v>
      </c>
      <c r="B34" s="164" t="s">
        <v>3</v>
      </c>
      <c r="C34" s="164" t="s">
        <v>4</v>
      </c>
      <c r="D34" s="205"/>
    </row>
    <row r="35" spans="1:4" ht="12" customHeight="1" x14ac:dyDescent="0.25">
      <c r="A35" s="360" t="s">
        <v>252</v>
      </c>
      <c r="B35" s="350">
        <v>-5.0999999999999997E-2</v>
      </c>
      <c r="C35" s="351">
        <v>-5.3525125254222802E-2</v>
      </c>
      <c r="D35" s="352"/>
    </row>
    <row r="36" spans="1:4" ht="12" customHeight="1" x14ac:dyDescent="0.25">
      <c r="A36" s="144" t="s">
        <v>132</v>
      </c>
      <c r="B36" s="344">
        <v>8908.0111179366304</v>
      </c>
      <c r="C36" s="201">
        <v>13192.000973844901</v>
      </c>
      <c r="D36" s="216"/>
    </row>
    <row r="37" spans="1:4" ht="12" customHeight="1" x14ac:dyDescent="0.25">
      <c r="A37" s="293" t="s">
        <v>253</v>
      </c>
      <c r="B37" s="353">
        <v>-4.1000000000000002E-2</v>
      </c>
      <c r="C37" s="354">
        <v>-4.1385901749143097E-2</v>
      </c>
      <c r="D37" s="355"/>
    </row>
    <row r="38" spans="1:4" ht="12" customHeight="1" x14ac:dyDescent="0.25">
      <c r="A38" s="144" t="s">
        <v>133</v>
      </c>
      <c r="B38" s="344">
        <v>9039.4127634470406</v>
      </c>
      <c r="C38" s="201">
        <v>13377.7762202181</v>
      </c>
      <c r="D38" s="216"/>
    </row>
    <row r="39" spans="1:4" ht="12" customHeight="1" x14ac:dyDescent="0.25">
      <c r="A39" s="73" t="s">
        <v>88</v>
      </c>
      <c r="B39" s="344">
        <v>7169.8014000007997</v>
      </c>
      <c r="C39" s="201">
        <v>11000</v>
      </c>
      <c r="D39" s="216"/>
    </row>
    <row r="40" spans="1:4" ht="12" customHeight="1" x14ac:dyDescent="0.25">
      <c r="A40" s="73"/>
      <c r="B40" s="356"/>
      <c r="C40" s="356"/>
      <c r="D40" s="256"/>
    </row>
    <row r="41" spans="1:4" ht="12" customHeight="1" x14ac:dyDescent="0.25">
      <c r="A41" s="281" t="s">
        <v>170</v>
      </c>
      <c r="B41" s="163" t="s">
        <v>5</v>
      </c>
      <c r="C41" s="163" t="s">
        <v>5</v>
      </c>
      <c r="D41" s="165" t="s">
        <v>6</v>
      </c>
    </row>
    <row r="42" spans="1:4" ht="12" customHeight="1" x14ac:dyDescent="0.25">
      <c r="A42" s="349" t="s">
        <v>171</v>
      </c>
      <c r="B42" s="246">
        <v>613</v>
      </c>
      <c r="C42" s="247">
        <v>1100.9000000000001</v>
      </c>
      <c r="D42" s="247">
        <v>-44.323342415985501</v>
      </c>
    </row>
    <row r="43" spans="1:4" ht="12" customHeight="1" x14ac:dyDescent="0.25">
      <c r="A43" s="144" t="s">
        <v>787</v>
      </c>
      <c r="B43" s="183">
        <v>-481</v>
      </c>
      <c r="C43" s="185">
        <v>117.4</v>
      </c>
      <c r="D43" s="185"/>
    </row>
    <row r="44" spans="1:4" ht="12" customHeight="1" x14ac:dyDescent="0.25">
      <c r="A44" s="173" t="s">
        <v>172</v>
      </c>
      <c r="B44" s="193">
        <v>-296</v>
      </c>
      <c r="C44" s="185">
        <v>-168.2</v>
      </c>
      <c r="D44" s="185">
        <v>-76.190476190476204</v>
      </c>
    </row>
    <row r="45" spans="1:4" ht="12" customHeight="1" x14ac:dyDescent="0.25">
      <c r="A45" s="248" t="s">
        <v>7</v>
      </c>
      <c r="B45" s="191">
        <v>-164.00000000000199</v>
      </c>
      <c r="C45" s="177">
        <v>1049.7954769999899</v>
      </c>
      <c r="D45" s="177"/>
    </row>
  </sheetData>
  <customSheetViews>
    <customSheetView guid="{37C7900E-A9E4-46D4-957E-4F0D3238D226}" showGridLines="0" topLeftCell="A9">
      <selection activeCell="B37" sqref="B37"/>
      <pageMargins left="0.7" right="0.7" top="0.75" bottom="0.75" header="0.3" footer="0.3"/>
    </customSheetView>
    <customSheetView guid="{635B953B-EC53-4210-A9C0-1ADB78531C99}" showGridLines="0">
      <selection activeCell="C2" sqref="C2"/>
      <pageMargins left="0.7" right="0.7" top="0.75" bottom="0.75" header="0.3" footer="0.3"/>
    </customSheetView>
  </customSheetViews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45</vt:i4>
      </vt:variant>
    </vt:vector>
  </HeadingPairs>
  <TitlesOfParts>
    <vt:vector size="90" baseType="lpstr">
      <vt:lpstr>Barclays Group Results </vt:lpstr>
      <vt:lpstr>Core &amp; Non-Core Results </vt:lpstr>
      <vt:lpstr>Income &amp; PBT by Business </vt:lpstr>
      <vt:lpstr>PCB Results</vt:lpstr>
      <vt:lpstr>Barclaycard Results </vt:lpstr>
      <vt:lpstr>Africa Results </vt:lpstr>
      <vt:lpstr>IB Results</vt:lpstr>
      <vt:lpstr>HO Results </vt:lpstr>
      <vt:lpstr>Non-Core Results </vt:lpstr>
      <vt:lpstr>Group Quartertly</vt:lpstr>
      <vt:lpstr>Core Quarterly</vt:lpstr>
      <vt:lpstr>Non-Core Quarterly </vt:lpstr>
      <vt:lpstr>PCB Quarterly </vt:lpstr>
      <vt:lpstr>Barclaycard Quarterly</vt:lpstr>
      <vt:lpstr>Africa Quarterly</vt:lpstr>
      <vt:lpstr>IB Quarterly </vt:lpstr>
      <vt:lpstr>HO Quarterly</vt:lpstr>
      <vt:lpstr>Returns and Equity by Business</vt:lpstr>
      <vt:lpstr>Margins and Balances</vt:lpstr>
      <vt:lpstr>Quarterly Margins by Cluster</vt:lpstr>
      <vt:lpstr>Remuneration</vt:lpstr>
      <vt:lpstr>Deferred Bonus Charges</vt:lpstr>
      <vt:lpstr>Liquidity Stress Testing</vt:lpstr>
      <vt:lpstr>Liquidity Pool</vt:lpstr>
      <vt:lpstr>Deposit Funding</vt:lpstr>
      <vt:lpstr>Wholesale Funding</vt:lpstr>
      <vt:lpstr>Capital Resources</vt:lpstr>
      <vt:lpstr>Movement in CET1 capital</vt:lpstr>
      <vt:lpstr>Risk Weighted Assets (RWAs)</vt:lpstr>
      <vt:lpstr>Movement in RWAs</vt:lpstr>
      <vt:lpstr>Leverage</vt:lpstr>
      <vt:lpstr>Loans &amp; Advances and Impairment</vt:lpstr>
      <vt:lpstr>Condensed CIS</vt:lpstr>
      <vt:lpstr>Condensed CSPLOCI</vt:lpstr>
      <vt:lpstr>Condensed Balance Sheet</vt:lpstr>
      <vt:lpstr>Condensed CSOCE</vt:lpstr>
      <vt:lpstr>Condensed CCFS</vt:lpstr>
      <vt:lpstr>1. Tax</vt:lpstr>
      <vt:lpstr>2. Non-Controlling Interests</vt:lpstr>
      <vt:lpstr>3. Earnings per Share</vt:lpstr>
      <vt:lpstr>4. Dividends on Ordinary Shares</vt:lpstr>
      <vt:lpstr>5. Provisions</vt:lpstr>
      <vt:lpstr>PPI Redress</vt:lpstr>
      <vt:lpstr>6. CL and Commitments</vt:lpstr>
      <vt:lpstr>Exchange Rates and Share Prices</vt:lpstr>
      <vt:lpstr>'1. Tax'!Print_Area</vt:lpstr>
      <vt:lpstr>'2. Non-Controlling Interests'!Print_Area</vt:lpstr>
      <vt:lpstr>'3. Earnings per Share'!Print_Area</vt:lpstr>
      <vt:lpstr>'4. Dividends on Ordinary Shares'!Print_Area</vt:lpstr>
      <vt:lpstr>'5. Provisions'!Print_Area</vt:lpstr>
      <vt:lpstr>'6. CL and Commitments'!Print_Area</vt:lpstr>
      <vt:lpstr>'Africa Quarterly'!Print_Area</vt:lpstr>
      <vt:lpstr>'Africa Results '!Print_Area</vt:lpstr>
      <vt:lpstr>'Barclaycard Quarterly'!Print_Area</vt:lpstr>
      <vt:lpstr>'Barclaycard Results '!Print_Area</vt:lpstr>
      <vt:lpstr>'Barclays Group Results '!Print_Area</vt:lpstr>
      <vt:lpstr>'Capital Resources'!Print_Area</vt:lpstr>
      <vt:lpstr>'Condensed Balance Sheet'!Print_Area</vt:lpstr>
      <vt:lpstr>'Condensed CCFS'!Print_Area</vt:lpstr>
      <vt:lpstr>'Condensed CIS'!Print_Area</vt:lpstr>
      <vt:lpstr>'Condensed CSOCE'!Print_Area</vt:lpstr>
      <vt:lpstr>'Condensed CSPLOCI'!Print_Area</vt:lpstr>
      <vt:lpstr>'Core &amp; Non-Core Results '!Print_Area</vt:lpstr>
      <vt:lpstr>'Core Quarterly'!Print_Area</vt:lpstr>
      <vt:lpstr>'Deferred Bonus Charges'!Print_Area</vt:lpstr>
      <vt:lpstr>'Deposit Funding'!Print_Area</vt:lpstr>
      <vt:lpstr>'Exchange Rates and Share Prices'!Print_Area</vt:lpstr>
      <vt:lpstr>'Group Quartertly'!Print_Area</vt:lpstr>
      <vt:lpstr>'HO Quarterly'!Print_Area</vt:lpstr>
      <vt:lpstr>'HO Results '!Print_Area</vt:lpstr>
      <vt:lpstr>'IB Quarterly '!Print_Area</vt:lpstr>
      <vt:lpstr>'IB Results'!Print_Area</vt:lpstr>
      <vt:lpstr>'Income &amp; PBT by Business '!Print_Area</vt:lpstr>
      <vt:lpstr>Leverage!Print_Area</vt:lpstr>
      <vt:lpstr>'Liquidity Pool'!Print_Area</vt:lpstr>
      <vt:lpstr>'Liquidity Stress Testing'!Print_Area</vt:lpstr>
      <vt:lpstr>'Loans &amp; Advances and Impairment'!Print_Area</vt:lpstr>
      <vt:lpstr>'Margins and Balances'!Print_Area</vt:lpstr>
      <vt:lpstr>'Movement in CET1 capital'!Print_Area</vt:lpstr>
      <vt:lpstr>'Movement in RWAs'!Print_Area</vt:lpstr>
      <vt:lpstr>'Non-Core Quarterly '!Print_Area</vt:lpstr>
      <vt:lpstr>'Non-Core Results '!Print_Area</vt:lpstr>
      <vt:lpstr>'PCB Quarterly '!Print_Area</vt:lpstr>
      <vt:lpstr>'PCB Results'!Print_Area</vt:lpstr>
      <vt:lpstr>'PPI Redress'!Print_Area</vt:lpstr>
      <vt:lpstr>'Quarterly Margins by Cluster'!Print_Area</vt:lpstr>
      <vt:lpstr>Remuneration!Print_Area</vt:lpstr>
      <vt:lpstr>'Returns and Equity by Business'!Print_Area</vt:lpstr>
      <vt:lpstr>'Risk Weighted Assets (RWAs)'!Print_Area</vt:lpstr>
      <vt:lpstr>'Wholesale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Kim : Group Centre</dc:creator>
  <cp:lastModifiedBy>Warren, Kim : Group Centre</cp:lastModifiedBy>
  <dcterms:created xsi:type="dcterms:W3CDTF">2016-02-29T23:47:42Z</dcterms:created>
  <dcterms:modified xsi:type="dcterms:W3CDTF">2016-02-29T23:47:42Z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1104645013</vt:i4>
  </property>
  <property fmtid="{D5CDD505-2E9C-101B-9397-08002B2CF9AE}" pid="3" name="_NewReviewCycle">
    <vt:lpwstr/>
  </property>
  <property fmtid="{D5CDD505-2E9C-101B-9397-08002B2CF9AE}" pid="4" name="_EmailSubject">
    <vt:lpwstr>FY15 RA - B and BB Plc</vt:lpwstr>
  </property>
  <property fmtid="{D5CDD505-2E9C-101B-9397-08002B2CF9AE}" pid="5" name="_AuthorEmail">
    <vt:lpwstr>Mark.Snazel@barclayscorp.com</vt:lpwstr>
  </property>
  <property fmtid="{D5CDD505-2E9C-101B-9397-08002B2CF9AE}" pid="6" name="_AuthorEmailDisplayName">
    <vt:lpwstr>Snazel, Mark : Group Centre</vt:lpwstr>
  </property>
  <property fmtid="{D5CDD505-2E9C-101B-9397-08002B2CF9AE}" pid="7" name="_ReviewingToolsShownOnce">
    <vt:lpwstr/>
  </property>
</Properties>
</file>